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1\"/>
    </mc:Choice>
  </mc:AlternateContent>
  <xr:revisionPtr revIDLastSave="0" documentId="13_ncr:1_{F00EE18D-0860-4291-BBBE-D89059D20B4E}" xr6:coauthVersionLast="47" xr6:coauthVersionMax="47" xr10:uidLastSave="{00000000-0000-0000-0000-000000000000}"/>
  <bookViews>
    <workbookView xWindow="-108" yWindow="-108" windowWidth="23256" windowHeight="12576" firstSheet="1" activeTab="2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<sst xmlns="http://schemas.openxmlformats.org/spreadsheetml/2006/main" count="867" uniqueCount="142">
  <si>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</si>
  <si>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</si>
  <si>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</si>
  <si>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</si>
  <si>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</si>
  <si>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</si>
  <si>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</si>
  <si>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</si>
  <si>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</si>
  <si>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</si>
  <si>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</si>
  <si>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</si>
  <si>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</si>
  <si>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</si>
  <si>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</si>
  <si>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</si>
  <si>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</si>
  <si>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</si>
  <si>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</si>
  <si>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</si>
  <si>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</si>
  <si>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</si>
  <si>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</si>
  <si>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</si>
  <si>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</si>
  <si>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</si>
  <si>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</si>
  <si>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</si>
  <si>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</si>
  <si>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</si>
  <si>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</si>
  <si>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</si>
  <si>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</si>
  <si>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</si>
  <si>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</si>
  <si>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</si>
  <si>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</si>
  <si>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</si>
  <si>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</si>
  <si>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</si>
  <si>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</si>
  <si>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</si>
  <si>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</si>
  <si>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</si>
  <si>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</si>
  <si>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</si>
  <si>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</si>
  <si>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</si>
  <si>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</si>
  <si>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</si>
  <si>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</si>
  <si>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</si>
  <si>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</si>
  <si>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</si>
  <si>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</si>
  <si>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</si>
  <si>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</si>
  <si>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</si>
  <si>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</si>
  <si>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</si>
  <si>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</si>
  <si>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</si>
  <si>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</si>
  <si>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</si>
  <si>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</si>
  <si>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</si>
  <si>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</si>
  <si>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</si>
  <si>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</si>
  <si>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</si>
  <si>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</si>
  <si>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</si>
  <si>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</si>
  <si>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</si>
  <si>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</si>
  <si>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</si>
  <si>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</si>
  <si>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</si>
  <si>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</si>
  <si>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</si>
  <si>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</si>
  <si>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</si>
  <si>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</si>
  <si>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</si>
  <si>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</si>
  <si>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</si>
  <si>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</si>
  <si>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</si>
  <si>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</si>
  <si>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</si>
  <si>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</si>
  <si>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</si>
  <si>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</si>
  <si>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</si>
  <si>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</si>
  <si>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</si>
  <si>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</si>
  <si>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</si>
  <si>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</si>
  <si>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</si>
  <si>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เด็กชายก้องภพ  เขียวชอุ้ม</t>
  </si>
  <si>
    <t>เด็กชายกันตินันท์  ชีวะประเสริฐ</t>
  </si>
  <si>
    <t>เด็กชายเจริญ  จุลคำภา</t>
  </si>
  <si>
    <t>เด็กชายเจษฎากร  ดีทองอ่อน</t>
  </si>
  <si>
    <t>เด็กชายเจษฎาพร  ปล้องเกิด</t>
  </si>
  <si>
    <t>เด็กชายเดชสิทธิ  ภู่พราหมณ์</t>
  </si>
  <si>
    <t>เด็กชายธนวัฒน์  แซ่ลิ้ม</t>
  </si>
  <si>
    <t>เด็กชายธนัช  ทองคำ</t>
  </si>
  <si>
    <t>เด็กชายปฐมพงศ์  เบญจพงศธร</t>
  </si>
  <si>
    <t>เด็กชายปฐวี  ชูนวลศรี</t>
  </si>
  <si>
    <t>เด็กชายพงษ์พิเชษฐ์  เจริญรัตน์</t>
  </si>
  <si>
    <t>เด็กชายภากร  ศุภรังสรรค์</t>
  </si>
  <si>
    <t>เด็กชายภูริส  วงค์ใหญ่</t>
  </si>
  <si>
    <t>เด็กชายวชิรวิทย์  จำรักษา</t>
  </si>
  <si>
    <t>เด็กชายสิรภพ  ปัญจพงษ์</t>
  </si>
  <si>
    <t>เด็กชายสุวิจักษณ์  ทศทิศ</t>
  </si>
  <si>
    <t>เด็กชายอภิสิทธิ์  พลับจีน</t>
  </si>
  <si>
    <t>เด็กชายอัครวุธ  พุกอุบล</t>
  </si>
  <si>
    <t>เด็กหญิงกรวรรณ  หล่อเรืองทรัพย์</t>
  </si>
  <si>
    <t>เด็กหญิงกัญญาณัฐ  เกษมวรรณ</t>
  </si>
  <si>
    <t>เด็กหญิงชนินาถ  บัวเจริญ</t>
  </si>
  <si>
    <t>เด็กหญิงญาณิศา  เจริญมา</t>
  </si>
  <si>
    <t>เด็กหญิงฐิติชญา  แหวนหล่อ</t>
  </si>
  <si>
    <t>เด็กหญิงนุสรา  อุทัยวัฒน์</t>
  </si>
  <si>
    <t>เด็กหญิงบัญฑิตา  มาตพงษ์</t>
  </si>
  <si>
    <t>เด็กหญิงบุณยาพร  ธัมมาภิรักษ์กุล</t>
  </si>
  <si>
    <t>เด็กหญิงปภัคนันท์  ขันลับ</t>
  </si>
  <si>
    <t>เด็กหญิงประวีณา  มะลิทอง</t>
  </si>
  <si>
    <t>เด็กหญิงปริยฉัตร  โชติวงศ์วิศาล</t>
  </si>
  <si>
    <t>เด็กหญิงปัณยตา  จินพละ</t>
  </si>
  <si>
    <t>เด็กหญิงปุณยนุช  กวางแก้ว</t>
  </si>
  <si>
    <t>เด็กหญิงพัชญ์ชิสา  แย้มมา</t>
  </si>
  <si>
    <t>เด็กหญิงภิญญามาศ  พรรณา</t>
  </si>
  <si>
    <t>เด็กหญิงมัญชุพร  รอดคุ้ม</t>
  </si>
  <si>
    <t>เด็กหญิงสุขกมล  สุกสว่าง</t>
  </si>
  <si>
    <t>เด็กหญิงสุพรรณษา  คิสาลัง</t>
  </si>
  <si>
    <t>เด็กหญิงสุภัชชา  สำราญ</t>
  </si>
  <si>
    <t>เด็กหญิงอนุธิดา  เต๊าะแอ</t>
  </si>
  <si>
    <t>เด็กหญิงอริญชยา  นาคศรี</t>
  </si>
  <si>
    <t>เด็กหญิงอารยา  มงคลศิริชัยกุล</t>
  </si>
  <si>
    <t>1/2</t>
  </si>
  <si>
    <t>นายสุวรรณ จันทะคุณ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</si>
</sst>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5"/>
      <color theme="1"/>
      <name val="TH SarabunPSK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6" fillId="0" borderId="0" xfId="0" applyFont="1"/>
    <xf numFmtId="0" fontId="16" fillId="0" borderId="0" xfId="0" applyFont="1"/>
    <xf numFmtId="0" fontId="8" fillId="3" borderId="1" xfId="0" applyFont="1" applyFill="1" applyBorder="1" applyAlignment="1">
      <alignment vertic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" activePane="bottomLeft" state="frozen"/>
      <selection pane="bottomLeft" activeCell="A3" sqref="A3:E3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1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23"/>
      <c r="AF2" s="88" t="s">
        <v>2</v>
      </c>
      <c r="AG2" s="24"/>
      <c r="AH2" s="24"/>
      <c r="AI2" s="88" t="s">
        <v>3</v>
      </c>
      <c r="AJ2" s="24"/>
      <c r="AK2" s="24"/>
      <c r="AL2" s="24"/>
      <c r="AM2" s="88" t="s">
        <v>4</v>
      </c>
      <c r="AN2" s="24"/>
      <c r="AO2" s="24"/>
      <c r="AP2" s="24"/>
      <c r="AQ2" s="88" t="s">
        <v>5</v>
      </c>
      <c r="AR2" s="24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1" t="str">
        <f>C58&amp;"  "&amp;S58</f>
        <v xml:space="preserve">นายสุวรรณ จันทะคุณ  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23"/>
      <c r="AF3" s="89"/>
      <c r="AG3" s="24"/>
      <c r="AH3" s="24"/>
      <c r="AI3" s="89"/>
      <c r="AJ3" s="24"/>
      <c r="AK3" s="24"/>
      <c r="AL3" s="24"/>
      <c r="AM3" s="89"/>
      <c r="AN3" s="24"/>
      <c r="AO3" s="24"/>
      <c r="AP3" s="24"/>
      <c r="AQ3" s="89"/>
      <c r="AR3" s="24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0"/>
      <c r="AG4" s="24"/>
      <c r="AH4" s="24"/>
      <c r="AI4" s="90"/>
      <c r="AJ4" s="24"/>
      <c r="AK4" s="24"/>
      <c r="AL4" s="24"/>
      <c r="AM4" s="90"/>
      <c r="AN4" s="24"/>
      <c r="AO4" s="24"/>
      <c r="AP4" s="24"/>
      <c r="AQ4" s="90"/>
      <c r="AR4" s="24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1/2</v>
      </c>
      <c r="C5" s="70">
        <f>ฉบับครู!C5</f>
        <v>45779</v>
      </c>
      <c r="D5" s="30" t="str">
        <f>ฉบับครู!D5</f>
        <v>เด็กชายก้องภพ  เขียวชอุ้ม</v>
      </c>
      <c r="E5" s="31" t="str">
        <f>ฉบับครู!E5</f>
        <v>ชาย</v>
      </c>
      <c r="F5" s="7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1/2</v>
      </c>
      <c r="C6" s="70">
        <f>ฉบับครู!C6</f>
        <v>45780</v>
      </c>
      <c r="D6" s="30" t="str">
        <f>ฉบับครู!D6</f>
        <v>เด็กชายกันตินันท์  ชีวะประเสริฐ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1/2</v>
      </c>
      <c r="C7" s="70">
        <f>ฉบับครู!C7</f>
        <v>45781</v>
      </c>
      <c r="D7" s="30" t="str">
        <f>ฉบับครู!D7</f>
        <v>เด็กชายเจริญ  จุลคำภา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1/2</v>
      </c>
      <c r="C8" s="70">
        <f>ฉบับครู!C8</f>
        <v>45782</v>
      </c>
      <c r="D8" s="30" t="str">
        <f>ฉบับครู!D8</f>
        <v>เด็กชายเจษฎากร  ดีทองอ่อน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1/2</v>
      </c>
      <c r="C9" s="70">
        <f>ฉบับครู!C9</f>
        <v>45783</v>
      </c>
      <c r="D9" s="30" t="str">
        <f>ฉบับครู!D9</f>
        <v>เด็กชายเจษฎาพร  ปล้องเกิด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1/2</v>
      </c>
      <c r="C10" s="70">
        <f>ฉบับครู!C10</f>
        <v>45784</v>
      </c>
      <c r="D10" s="30" t="str">
        <f>ฉบับครู!D10</f>
        <v>เด็กชายเดชสิทธิ  ภู่พราหมณ์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1/2</v>
      </c>
      <c r="C11" s="70">
        <f>ฉบับครู!C11</f>
        <v>45785</v>
      </c>
      <c r="D11" s="30" t="str">
        <f>ฉบับครู!D11</f>
        <v>เด็กชายธนวัฒน์  แซ่ลิ้ม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1/2</v>
      </c>
      <c r="C12" s="70">
        <f>ฉบับครู!C12</f>
        <v>45786</v>
      </c>
      <c r="D12" s="30" t="str">
        <f>ฉบับครู!D12</f>
        <v>เด็กชายธนัช  ทองคำ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1/2</v>
      </c>
      <c r="C13" s="70">
        <f>ฉบับครู!C13</f>
        <v>45787</v>
      </c>
      <c r="D13" s="30" t="str">
        <f>ฉบับครู!D13</f>
        <v>เด็กชายปฐมพงศ์  เบญจพงศธร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1/2</v>
      </c>
      <c r="C14" s="70">
        <f>ฉบับครู!C14</f>
        <v>45788</v>
      </c>
      <c r="D14" s="30" t="str">
        <f>ฉบับครู!D14</f>
        <v>เด็กชายปฐวี  ชูนวลศรี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1/2</v>
      </c>
      <c r="C15" s="70">
        <f>ฉบับครู!C15</f>
        <v>45789</v>
      </c>
      <c r="D15" s="30" t="str">
        <f>ฉบับครู!D15</f>
        <v>เด็กชายพงษ์พิเชษฐ์  เจริญรัตน์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1/2</v>
      </c>
      <c r="C16" s="70">
        <f>ฉบับครู!C16</f>
        <v>45790</v>
      </c>
      <c r="D16" s="30" t="str">
        <f>ฉบับครู!D16</f>
        <v>เด็กชายภากร  ศุภรังสรรค์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1/2</v>
      </c>
      <c r="C17" s="70">
        <f>ฉบับครู!C17</f>
        <v>45791</v>
      </c>
      <c r="D17" s="30" t="str">
        <f>ฉบับครู!D17</f>
        <v>เด็กชายภูริส  วงค์ใหญ่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1/2</v>
      </c>
      <c r="C18" s="70">
        <f>ฉบับครู!C18</f>
        <v>45792</v>
      </c>
      <c r="D18" s="30" t="str">
        <f>ฉบับครู!D18</f>
        <v>เด็กชายวชิรวิทย์  จำรักษา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1/2</v>
      </c>
      <c r="C19" s="70">
        <f>ฉบับครู!C19</f>
        <v>45793</v>
      </c>
      <c r="D19" s="30" t="str">
        <f>ฉบับครู!D19</f>
        <v>เด็กชายสิรภพ  ปัญจพงษ์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1/2</v>
      </c>
      <c r="C20" s="70">
        <f>ฉบับครู!C20</f>
        <v>45794</v>
      </c>
      <c r="D20" s="30" t="str">
        <f>ฉบับครู!D20</f>
        <v>เด็กชายสุวิจักษณ์  ทศทิศ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1/2</v>
      </c>
      <c r="C21" s="70">
        <f>ฉบับครู!C21</f>
        <v>45795</v>
      </c>
      <c r="D21" s="30" t="str">
        <f>ฉบับครู!D21</f>
        <v>เด็กชายอภิสิทธิ์  พลับจีน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1/2</v>
      </c>
      <c r="C22" s="70">
        <f>ฉบับครู!C22</f>
        <v>45796</v>
      </c>
      <c r="D22" s="30" t="str">
        <f>ฉบับครู!D22</f>
        <v>เด็กชายอัครวุธ  พุกอุบล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1/2</v>
      </c>
      <c r="C23" s="70">
        <f>ฉบับครู!C23</f>
        <v>45797</v>
      </c>
      <c r="D23" s="30" t="str">
        <f>ฉบับครู!D23</f>
        <v>เด็กหญิงกรวรรณ  หล่อเรืองทรัพย์</v>
      </c>
      <c r="E23" s="31" t="str">
        <f>ฉบับครู!E23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1/2</v>
      </c>
      <c r="C24" s="70">
        <f>ฉบับครู!C24</f>
        <v>45798</v>
      </c>
      <c r="D24" s="30" t="str">
        <f>ฉบับครู!D24</f>
        <v>เด็กหญิงกัญญาณัฐ  เกษมวรรณ</v>
      </c>
      <c r="E24" s="31" t="str">
        <f>ฉบับครู!E24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1/2</v>
      </c>
      <c r="C25" s="70">
        <f>ฉบับครู!C25</f>
        <v>45799</v>
      </c>
      <c r="D25" s="30" t="str">
        <f>ฉบับครู!D25</f>
        <v>เด็กหญิงชนินาถ  บัวเจริญ</v>
      </c>
      <c r="E25" s="31" t="str">
        <f>ฉบับครู!E25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1/2</v>
      </c>
      <c r="C26" s="70">
        <f>ฉบับครู!C26</f>
        <v>45800</v>
      </c>
      <c r="D26" s="30" t="str">
        <f>ฉบับครู!D26</f>
        <v>เด็กหญิงญาณิศา  เจริญมา</v>
      </c>
      <c r="E26" s="31" t="str">
        <f>ฉบับครู!E26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1/2</v>
      </c>
      <c r="C27" s="70">
        <f>ฉบับครู!C27</f>
        <v>45801</v>
      </c>
      <c r="D27" s="30" t="str">
        <f>ฉบับครู!D27</f>
        <v>เด็กหญิงฐิติชญา  แหวนหล่อ</v>
      </c>
      <c r="E27" s="31" t="str">
        <f>ฉบับครู!E27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1/2</v>
      </c>
      <c r="C28" s="70">
        <f>ฉบับครู!C28</f>
        <v>45802</v>
      </c>
      <c r="D28" s="30" t="str">
        <f>ฉบับครู!D28</f>
        <v>เด็กหญิงนุสรา  อุทัยวัฒน์</v>
      </c>
      <c r="E28" s="31" t="str">
        <f>ฉบับครู!E28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1/2</v>
      </c>
      <c r="C29" s="70">
        <f>ฉบับครู!C29</f>
        <v>45803</v>
      </c>
      <c r="D29" s="30" t="str">
        <f>ฉบับครู!D29</f>
        <v>เด็กหญิงบัญฑิตา  มาตพงษ์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1/2</v>
      </c>
      <c r="C30" s="70">
        <f>ฉบับครู!C30</f>
        <v>45804</v>
      </c>
      <c r="D30" s="30" t="str">
        <f>ฉบับครู!D30</f>
        <v>เด็กหญิงบุณยาพร  ธัมมาภิรักษ์กุล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1/2</v>
      </c>
      <c r="C31" s="70">
        <f>ฉบับครู!C31</f>
        <v>45805</v>
      </c>
      <c r="D31" s="30" t="str">
        <f>ฉบับครู!D31</f>
        <v>เด็กหญิงปภัคนันท์  ขันลับ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1/2</v>
      </c>
      <c r="C32" s="70">
        <f>ฉบับครู!C32</f>
        <v>45806</v>
      </c>
      <c r="D32" s="30" t="str">
        <f>ฉบับครู!D32</f>
        <v>เด็กหญิงประวีณา  มะลิทอง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1/2</v>
      </c>
      <c r="C33" s="70">
        <f>ฉบับครู!C33</f>
        <v>45807</v>
      </c>
      <c r="D33" s="30" t="str">
        <f>ฉบับครู!D33</f>
        <v>เด็กหญิงปริยฉัตร  โชติวงศ์วิศาล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1/2</v>
      </c>
      <c r="C34" s="70">
        <f>ฉบับครู!C34</f>
        <v>45808</v>
      </c>
      <c r="D34" s="30" t="str">
        <f>ฉบับครู!D34</f>
        <v>เด็กหญิงปัณยตา  จินพละ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1/2</v>
      </c>
      <c r="C35" s="70">
        <f>ฉบับครู!C35</f>
        <v>45809</v>
      </c>
      <c r="D35" s="30" t="str">
        <f>ฉบับครู!D35</f>
        <v>เด็กหญิงปุณยนุช  กวางแก้ว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1/2</v>
      </c>
      <c r="C36" s="70">
        <f>ฉบับครู!C36</f>
        <v>45810</v>
      </c>
      <c r="D36" s="30" t="str">
        <f>ฉบับครู!D36</f>
        <v>เด็กหญิงพัชญ์ชิสา  แย้มมา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1/2</v>
      </c>
      <c r="C37" s="70">
        <f>ฉบับครู!C37</f>
        <v>45811</v>
      </c>
      <c r="D37" s="30" t="str">
        <f>ฉบับครู!D37</f>
        <v>เด็กหญิงภิญญามาศ  พรรณา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1/2</v>
      </c>
      <c r="C38" s="70">
        <f>ฉบับครู!C38</f>
        <v>45812</v>
      </c>
      <c r="D38" s="30" t="str">
        <f>ฉบับครู!D38</f>
        <v>เด็กหญิงมัญชุพร  รอดคุ้ม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1/2</v>
      </c>
      <c r="C39" s="70">
        <f>ฉบับครู!C39</f>
        <v>45813</v>
      </c>
      <c r="D39" s="30" t="str">
        <f>ฉบับครู!D39</f>
        <v>เด็กหญิงสุขกมล  สุกสว่าง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1/2</v>
      </c>
      <c r="C40" s="70">
        <f>ฉบับครู!C40</f>
        <v>45814</v>
      </c>
      <c r="D40" s="30" t="str">
        <f>ฉบับครู!D40</f>
        <v>เด็กหญิงสุพรรณษา  คิสาลัง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1/2</v>
      </c>
      <c r="C41" s="70">
        <f>ฉบับครู!C41</f>
        <v>45815</v>
      </c>
      <c r="D41" s="30" t="str">
        <f>ฉบับครู!D41</f>
        <v>เด็กหญิงสุภัชชา  สำราญ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1/2</v>
      </c>
      <c r="C42" s="70">
        <f>ฉบับครู!C42</f>
        <v>45816</v>
      </c>
      <c r="D42" s="30" t="str">
        <f>ฉบับครู!D42</f>
        <v>เด็กหญิงอนุธิดา  เต๊าะแอ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 t="str">
        <f>ฉบับครู!B43</f>
        <v>1/2</v>
      </c>
      <c r="C43" s="70">
        <f>ฉบับครู!C43</f>
        <v>45817</v>
      </c>
      <c r="D43" s="30" t="str">
        <f>ฉบับครู!D43</f>
        <v>เด็กหญิงอริญชยา  นาคศรี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 t="str">
        <f>ฉบับครู!B44</f>
        <v>1/2</v>
      </c>
      <c r="C44" s="70">
        <f>ฉบับครู!C44</f>
        <v>45818</v>
      </c>
      <c r="D44" s="30" t="str">
        <f>ฉบับครู!D44</f>
        <v>เด็กหญิงอารยา  มงคลศิริชัยกุล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7"/>
      <c r="B55" s="68"/>
      <c r="C55" s="56"/>
      <c r="D55" s="46"/>
      <c r="E55" s="56"/>
      <c r="F55" s="51"/>
      <c r="G55" s="51"/>
      <c r="H55" s="51"/>
      <c r="I55" s="51"/>
      <c r="J55" s="51"/>
      <c r="K55" s="51"/>
      <c r="L55" s="69"/>
      <c r="M55" s="69"/>
      <c r="N55" s="69"/>
      <c r="O55" s="69"/>
      <c r="P55" s="69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2" t="s">
        <v>62</v>
      </c>
      <c r="D57" s="83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92" t="s">
        <v>62</v>
      </c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141</v>
      </c>
      <c r="D58" s="94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82"/>
      <c r="P58" s="83"/>
      <c r="Q58" s="83"/>
      <c r="R58" s="46"/>
      <c r="S58" s="82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82" t="s">
        <v>63</v>
      </c>
      <c r="D59" s="83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3"/>
      <c r="P59" s="83"/>
      <c r="Q59" s="83"/>
      <c r="R59" s="46"/>
      <c r="S59" s="82" t="s">
        <v>63</v>
      </c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AM2:AM4"/>
    <mergeCell ref="AQ2:AQ4"/>
    <mergeCell ref="AS2:AS4"/>
    <mergeCell ref="O58:Q58"/>
    <mergeCell ref="O59:Q59"/>
    <mergeCell ref="AI2:AI4"/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43" workbookViewId="0">
      <selection activeCell="E62" sqref="A1:XFD1048576"/>
    </sheetView>
  </sheetViews>
  <sheetFormatPr defaultColWidth="10.08203125" defaultRowHeight="15" customHeight="1" x14ac:dyDescent="0.35"/>
  <cols>
    <col min="1" max="1" width="3.9140625" style="103" customWidth="1"/>
    <col min="2" max="2" width="5.4140625" style="103" customWidth="1"/>
    <col min="3" max="3" width="5.08203125" style="103" customWidth="1"/>
    <col min="4" max="4" width="7.6640625" style="103" customWidth="1"/>
    <col min="5" max="5" width="27.6640625" style="103" customWidth="1"/>
    <col min="6" max="6" width="9.08203125" style="103" customWidth="1"/>
    <col min="7" max="7" width="5" style="103" hidden="1" customWidth="1"/>
    <col min="8" max="8" width="13.58203125" style="103" customWidth="1"/>
    <col min="9" max="9" width="3.6640625" style="103" hidden="1" customWidth="1"/>
    <col min="10" max="10" width="14.58203125" style="103" customWidth="1"/>
    <col min="11" max="11" width="5.08203125" style="103" hidden="1" customWidth="1"/>
    <col min="12" max="12" width="13.58203125" style="103" customWidth="1"/>
    <col min="13" max="13" width="6" style="103" hidden="1" customWidth="1"/>
    <col min="14" max="14" width="13.58203125" style="103" customWidth="1"/>
    <col min="15" max="15" width="3.58203125" style="103" hidden="1" customWidth="1"/>
    <col min="16" max="16" width="13.58203125" style="103" customWidth="1"/>
    <col min="17" max="17" width="3.1640625" style="103" hidden="1" customWidth="1"/>
    <col min="18" max="18" width="8.4140625" style="103" hidden="1" customWidth="1"/>
    <col min="19" max="19" width="14.1640625" style="103" customWidth="1"/>
    <col min="20" max="31" width="9.08203125" style="103" customWidth="1"/>
    <col min="32" max="16384" width="10.08203125" style="103"/>
  </cols>
  <sheetData>
    <row r="1" spans="1:31" ht="18.75" customHeight="1" x14ac:dyDescent="0.6">
      <c r="A1" s="3"/>
      <c r="B1" s="46"/>
      <c r="C1" s="46"/>
      <c r="D1" s="51"/>
      <c r="E1" s="46"/>
      <c r="F1" s="46"/>
      <c r="G1" s="63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84" t="s">
        <v>0</v>
      </c>
      <c r="C2" s="85"/>
      <c r="D2" s="85"/>
      <c r="E2" s="85"/>
      <c r="F2" s="86"/>
      <c r="G2" s="64"/>
      <c r="H2" s="100" t="s">
        <v>87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64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4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6">
      <c r="A5" s="3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32" t="str">
        <f>ฉบับนักเรียน!E5</f>
        <v>ชาย</v>
      </c>
      <c r="G5" s="65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5">
        <f t="shared" ref="Q5:Q44" si="5">G5+I5+K5+M5</f>
        <v>0</v>
      </c>
      <c r="R5" s="65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6">
      <c r="A6" s="3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32" t="str">
        <f>ฉบับนักเรียน!E6</f>
        <v>ชาย</v>
      </c>
      <c r="G6" s="65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5">
        <f t="shared" si="5"/>
        <v>0</v>
      </c>
      <c r="R6" s="65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6">
      <c r="A7" s="3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32" t="str">
        <f>ฉบับนักเรียน!E7</f>
        <v>ชาย</v>
      </c>
      <c r="G7" s="65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5">
        <f t="shared" si="5"/>
        <v>0</v>
      </c>
      <c r="R7" s="65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6">
      <c r="A8" s="3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32" t="str">
        <f>ฉบับนักเรียน!E8</f>
        <v>ชาย</v>
      </c>
      <c r="G8" s="65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5">
        <f t="shared" si="5"/>
        <v>0</v>
      </c>
      <c r="R8" s="65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6">
      <c r="A9" s="3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32" t="str">
        <f>ฉบับนักเรียน!E9</f>
        <v>ชาย</v>
      </c>
      <c r="G9" s="65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5">
        <f t="shared" si="5"/>
        <v>0</v>
      </c>
      <c r="R9" s="65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6">
      <c r="A10" s="3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32" t="str">
        <f>ฉบับนักเรียน!E10</f>
        <v>ชาย</v>
      </c>
      <c r="G10" s="65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5">
        <f t="shared" si="5"/>
        <v>0</v>
      </c>
      <c r="R10" s="65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6">
      <c r="A11" s="3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32" t="str">
        <f>ฉบับนักเรียน!E11</f>
        <v>ชาย</v>
      </c>
      <c r="G11" s="65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5">
        <f t="shared" si="5"/>
        <v>0</v>
      </c>
      <c r="R11" s="65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6">
      <c r="A12" s="3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32" t="str">
        <f>ฉบับนักเรียน!E12</f>
        <v>ชาย</v>
      </c>
      <c r="G12" s="65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5">
        <f t="shared" si="5"/>
        <v>0</v>
      </c>
      <c r="R12" s="65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6">
      <c r="A13" s="3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32" t="str">
        <f>ฉบับนักเรียน!E13</f>
        <v>ชาย</v>
      </c>
      <c r="G13" s="65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5">
        <f t="shared" si="5"/>
        <v>0</v>
      </c>
      <c r="R13" s="65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6">
      <c r="A14" s="3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32" t="str">
        <f>ฉบับนักเรียน!E14</f>
        <v>ชาย</v>
      </c>
      <c r="G14" s="65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5">
        <f t="shared" si="5"/>
        <v>0</v>
      </c>
      <c r="R14" s="65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6">
      <c r="A15" s="3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32" t="str">
        <f>ฉบับนักเรียน!E15</f>
        <v>ชาย</v>
      </c>
      <c r="G15" s="65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5">
        <f t="shared" si="5"/>
        <v>0</v>
      </c>
      <c r="R15" s="65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6">
      <c r="A16" s="3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32" t="str">
        <f>ฉบับนักเรียน!E16</f>
        <v>ชาย</v>
      </c>
      <c r="G16" s="65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5">
        <f t="shared" si="5"/>
        <v>0</v>
      </c>
      <c r="R16" s="65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6">
      <c r="A17" s="3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32" t="str">
        <f>ฉบับนักเรียน!E17</f>
        <v>ชาย</v>
      </c>
      <c r="G17" s="65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5">
        <f t="shared" si="5"/>
        <v>0</v>
      </c>
      <c r="R17" s="65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6">
      <c r="A18" s="3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32" t="str">
        <f>ฉบับนักเรียน!E18</f>
        <v>ชาย</v>
      </c>
      <c r="G18" s="65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5">
        <f t="shared" si="5"/>
        <v>0</v>
      </c>
      <c r="R18" s="65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6">
      <c r="A19" s="3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32" t="str">
        <f>ฉบับนักเรียน!E19</f>
        <v>ชาย</v>
      </c>
      <c r="G19" s="65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5">
        <f t="shared" si="5"/>
        <v>0</v>
      </c>
      <c r="R19" s="65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6">
      <c r="A20" s="3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32" t="str">
        <f>ฉบับนักเรียน!E20</f>
        <v>ชาย</v>
      </c>
      <c r="G20" s="65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5">
        <f t="shared" si="5"/>
        <v>0</v>
      </c>
      <c r="R20" s="65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6">
      <c r="A21" s="3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32" t="str">
        <f>ฉบับนักเรียน!E21</f>
        <v>ชาย</v>
      </c>
      <c r="G21" s="65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5">
        <f t="shared" si="5"/>
        <v>0</v>
      </c>
      <c r="R21" s="65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6">
      <c r="A22" s="3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32" t="str">
        <f>ฉบับนักเรียน!E22</f>
        <v>ชาย</v>
      </c>
      <c r="G22" s="65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5">
        <f t="shared" si="5"/>
        <v>0</v>
      </c>
      <c r="R22" s="65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6">
      <c r="A23" s="3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32" t="str">
        <f>ฉบับนักเรียน!E23</f>
        <v>หญิง</v>
      </c>
      <c r="G23" s="65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5">
        <f t="shared" si="5"/>
        <v>0</v>
      </c>
      <c r="R23" s="65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6">
      <c r="A24" s="3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32" t="str">
        <f>ฉบับนักเรียน!E24</f>
        <v>หญิง</v>
      </c>
      <c r="G24" s="65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5">
        <f t="shared" si="5"/>
        <v>0</v>
      </c>
      <c r="R24" s="65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6">
      <c r="A25" s="3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32" t="str">
        <f>ฉบับนักเรียน!E25</f>
        <v>หญิง</v>
      </c>
      <c r="G25" s="65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5">
        <f t="shared" si="5"/>
        <v>0</v>
      </c>
      <c r="R25" s="65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6">
      <c r="A26" s="3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32" t="str">
        <f>ฉบับนักเรียน!E26</f>
        <v>หญิง</v>
      </c>
      <c r="G26" s="65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5">
        <f t="shared" si="5"/>
        <v>0</v>
      </c>
      <c r="R26" s="65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6">
      <c r="A27" s="3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32" t="str">
        <f>ฉบับนักเรียน!E27</f>
        <v>หญิง</v>
      </c>
      <c r="G27" s="65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5">
        <f t="shared" si="5"/>
        <v>0</v>
      </c>
      <c r="R27" s="65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6">
      <c r="A28" s="3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32" t="str">
        <f>ฉบับนักเรียน!E28</f>
        <v>หญิง</v>
      </c>
      <c r="G28" s="65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5">
        <f t="shared" si="5"/>
        <v>0</v>
      </c>
      <c r="R28" s="65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6">
      <c r="A29" s="3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32" t="str">
        <f>ฉบับนักเรียน!E29</f>
        <v>หญิง</v>
      </c>
      <c r="G29" s="65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5">
        <f t="shared" si="5"/>
        <v>0</v>
      </c>
      <c r="R29" s="65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6">
      <c r="A30" s="3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32" t="str">
        <f>ฉบับนักเรียน!E30</f>
        <v>หญิง</v>
      </c>
      <c r="G30" s="65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5">
        <f t="shared" si="5"/>
        <v>0</v>
      </c>
      <c r="R30" s="65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6">
      <c r="A31" s="3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32" t="str">
        <f>ฉบับนักเรียน!E31</f>
        <v>หญิง</v>
      </c>
      <c r="G31" s="65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5">
        <f t="shared" si="5"/>
        <v>0</v>
      </c>
      <c r="R31" s="65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6">
      <c r="A32" s="3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32" t="str">
        <f>ฉบับนักเรียน!E32</f>
        <v>หญิง</v>
      </c>
      <c r="G32" s="65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5">
        <f t="shared" si="5"/>
        <v>0</v>
      </c>
      <c r="R32" s="65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6">
      <c r="A33" s="3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32" t="str">
        <f>ฉบับนักเรียน!E33</f>
        <v>หญิง</v>
      </c>
      <c r="G33" s="65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5">
        <f t="shared" si="5"/>
        <v>0</v>
      </c>
      <c r="R33" s="65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6">
      <c r="A34" s="3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32" t="str">
        <f>ฉบับนักเรียน!E34</f>
        <v>หญิง</v>
      </c>
      <c r="G34" s="65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5">
        <f t="shared" si="5"/>
        <v>0</v>
      </c>
      <c r="R34" s="65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6">
      <c r="A35" s="3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32" t="str">
        <f>ฉบับนักเรียน!E35</f>
        <v>หญิง</v>
      </c>
      <c r="G35" s="65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5">
        <f t="shared" si="5"/>
        <v>0</v>
      </c>
      <c r="R35" s="65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6">
      <c r="A36" s="3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32" t="str">
        <f>ฉบับนักเรียน!E36</f>
        <v>หญิง</v>
      </c>
      <c r="G36" s="65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5">
        <f t="shared" si="5"/>
        <v>0</v>
      </c>
      <c r="R36" s="65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6">
      <c r="A37" s="3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32" t="str">
        <f>ฉบับนักเรียน!E37</f>
        <v>หญิง</v>
      </c>
      <c r="G37" s="65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5">
        <f t="shared" si="5"/>
        <v>0</v>
      </c>
      <c r="R37" s="65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6">
      <c r="A38" s="3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32" t="str">
        <f>ฉบับนักเรียน!E38</f>
        <v>หญิง</v>
      </c>
      <c r="G38" s="65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5">
        <f t="shared" si="5"/>
        <v>0</v>
      </c>
      <c r="R38" s="65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6">
      <c r="A39" s="3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32" t="str">
        <f>ฉบับนักเรียน!E39</f>
        <v>หญิง</v>
      </c>
      <c r="G39" s="65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5">
        <f t="shared" si="5"/>
        <v>0</v>
      </c>
      <c r="R39" s="65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6">
      <c r="A40" s="3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32" t="str">
        <f>ฉบับนักเรียน!E40</f>
        <v>หญิง</v>
      </c>
      <c r="G40" s="65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5">
        <f t="shared" si="5"/>
        <v>0</v>
      </c>
      <c r="R40" s="65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6">
      <c r="A41" s="3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32" t="str">
        <f>ฉบับนักเรียน!E41</f>
        <v>หญิง</v>
      </c>
      <c r="G41" s="65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5">
        <f t="shared" si="5"/>
        <v>0</v>
      </c>
      <c r="R41" s="65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6">
      <c r="A42" s="3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32" t="str">
        <f>ฉบับนักเรียน!E42</f>
        <v>หญิง</v>
      </c>
      <c r="G42" s="65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5">
        <f t="shared" si="5"/>
        <v>0</v>
      </c>
      <c r="R42" s="65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6">
      <c r="A43" s="3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32" t="str">
        <f>ฉบับนักเรียน!E43</f>
        <v>หญิง</v>
      </c>
      <c r="G43" s="65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5">
        <f t="shared" si="5"/>
        <v>0</v>
      </c>
      <c r="R43" s="65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6">
      <c r="A44" s="3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32" t="str">
        <f>ฉบับนักเรียน!E44</f>
        <v>หญิง</v>
      </c>
      <c r="G44" s="65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5">
        <f t="shared" si="5"/>
        <v>0</v>
      </c>
      <c r="R44" s="65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6">
      <c r="A47" s="46"/>
      <c r="B47" s="67"/>
      <c r="C47" s="75"/>
      <c r="D47" s="51"/>
      <c r="E47" s="59"/>
      <c r="F47" s="60"/>
      <c r="G47" s="76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67"/>
      <c r="C48" s="75"/>
      <c r="D48" s="51"/>
      <c r="E48" s="59"/>
      <c r="F48" s="60"/>
      <c r="G48" s="76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67"/>
      <c r="C49" s="75"/>
      <c r="D49" s="51"/>
      <c r="E49" s="59"/>
      <c r="F49" s="60"/>
      <c r="G49" s="76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7"/>
      <c r="C50" s="78"/>
      <c r="D50" s="79"/>
      <c r="E50" s="59"/>
      <c r="F50" s="60"/>
      <c r="G50" s="76"/>
      <c r="H50" s="60"/>
      <c r="I50" s="60"/>
      <c r="J50" s="60"/>
      <c r="K50" s="60"/>
      <c r="L50" s="60"/>
      <c r="M50" s="60"/>
      <c r="N50" s="60"/>
      <c r="O50" s="60"/>
      <c r="P50" s="77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7"/>
      <c r="C51" s="78"/>
      <c r="D51" s="51" t="str">
        <f>report1!D56</f>
        <v>(ลงชื่อ)</v>
      </c>
      <c r="E51" s="59"/>
      <c r="F51" s="60"/>
      <c r="G51" s="76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7"/>
      <c r="C52" s="78"/>
      <c r="D52" s="51"/>
      <c r="E52" s="60" t="str">
        <f>report1!E57</f>
        <v>นายสุวรรณ จันทะคุณ</v>
      </c>
      <c r="F52" s="60"/>
      <c r="G52" s="76"/>
      <c r="H52" s="60"/>
      <c r="I52" s="60"/>
      <c r="J52" s="60"/>
      <c r="K52" s="60"/>
      <c r="L52" s="60"/>
      <c r="M52" s="60"/>
      <c r="N52" s="93">
        <f>report1!N57</f>
        <v>0</v>
      </c>
      <c r="O52" s="83"/>
      <c r="P52" s="83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6">
      <c r="A53" s="46"/>
      <c r="B53" s="77"/>
      <c r="C53" s="78"/>
      <c r="D53" s="51"/>
      <c r="E53" s="60" t="str">
        <f>report1!E58</f>
        <v xml:space="preserve">      ครูที่ปรึกษา</v>
      </c>
      <c r="F53" s="60"/>
      <c r="G53" s="76"/>
      <c r="H53" s="60"/>
      <c r="I53" s="60"/>
      <c r="J53" s="60"/>
      <c r="K53" s="60"/>
      <c r="L53" s="60"/>
      <c r="M53" s="60"/>
      <c r="N53" s="93" t="str">
        <f>report1!N58</f>
        <v>ครูที่ปรึกษา</v>
      </c>
      <c r="O53" s="83"/>
      <c r="P53" s="83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6">
      <c r="A54" s="46"/>
      <c r="B54" s="77"/>
      <c r="C54" s="78"/>
      <c r="D54" s="79"/>
      <c r="E54" s="59"/>
      <c r="F54" s="60"/>
      <c r="G54" s="76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5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5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5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99"/>
      <c r="O64" s="104"/>
      <c r="P64" s="104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5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99"/>
      <c r="O65" s="104"/>
      <c r="P65" s="104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opLeftCell="A40" zoomScale="80" zoomScaleNormal="80" workbookViewId="0">
      <selection activeCell="A51" sqref="A51:XFD53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01" t="s">
        <v>88</v>
      </c>
      <c r="C1" s="102"/>
      <c r="D1" s="102"/>
      <c r="E1" s="102"/>
      <c r="F1" s="102"/>
      <c r="G1" s="102"/>
      <c r="H1" s="102"/>
      <c r="I1" s="101" t="s">
        <v>99</v>
      </c>
      <c r="J1" s="102"/>
      <c r="K1" s="66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92" t="s">
        <v>62</v>
      </c>
      <c r="C51" s="83"/>
      <c r="D51" s="83"/>
      <c r="E51" s="83"/>
      <c r="F51" s="46"/>
      <c r="G51" s="92" t="s">
        <v>62</v>
      </c>
      <c r="H51" s="83"/>
      <c r="I51" s="83"/>
      <c r="J51" s="83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82" t="str">
        <f>summary!E52</f>
        <v>นายสุวรรณ จันทะคุณ</v>
      </c>
      <c r="C52" s="83"/>
      <c r="D52" s="83"/>
      <c r="E52" s="83"/>
      <c r="F52" s="46"/>
      <c r="G52" s="82">
        <f>summary!N52</f>
        <v>0</v>
      </c>
      <c r="H52" s="83"/>
      <c r="I52" s="83"/>
      <c r="J52" s="83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82" t="s">
        <v>63</v>
      </c>
      <c r="C53" s="83"/>
      <c r="D53" s="83"/>
      <c r="E53" s="83"/>
      <c r="F53" s="46"/>
      <c r="G53" s="82" t="s">
        <v>63</v>
      </c>
      <c r="H53" s="83"/>
      <c r="I53" s="83"/>
      <c r="J53" s="83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84" t="s">
        <v>0</v>
      </c>
      <c r="B2" s="85"/>
      <c r="C2" s="85"/>
      <c r="D2" s="85"/>
      <c r="E2" s="86"/>
      <c r="F2" s="87" t="s">
        <v>64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42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84" t="str">
        <f>ฉบับนักเรียน!A3</f>
        <v xml:space="preserve">นายสุวรรณ จันทะคุณ  </v>
      </c>
      <c r="B3" s="85"/>
      <c r="C3" s="85"/>
      <c r="D3" s="85"/>
      <c r="E3" s="86"/>
      <c r="F3" s="84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42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140</v>
      </c>
      <c r="C5" s="80">
        <v>45779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2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140</v>
      </c>
      <c r="C6" s="81">
        <v>45780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140</v>
      </c>
      <c r="C7" s="80">
        <v>45781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140</v>
      </c>
      <c r="C8" s="81">
        <v>45782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140</v>
      </c>
      <c r="C9" s="80">
        <v>45783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140</v>
      </c>
      <c r="C10" s="81">
        <v>45784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140</v>
      </c>
      <c r="C11" s="80">
        <v>45785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140</v>
      </c>
      <c r="C12" s="81">
        <v>45786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140</v>
      </c>
      <c r="C13" s="80">
        <v>45787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140</v>
      </c>
      <c r="C14" s="81">
        <v>45788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140</v>
      </c>
      <c r="C15" s="80">
        <v>45789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140</v>
      </c>
      <c r="C16" s="81">
        <v>45790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140</v>
      </c>
      <c r="C17" s="80">
        <v>45791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140</v>
      </c>
      <c r="C18" s="81">
        <v>45792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140</v>
      </c>
      <c r="C19" s="80">
        <v>45793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140</v>
      </c>
      <c r="C20" s="81">
        <v>45794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140</v>
      </c>
      <c r="C21" s="80">
        <v>45795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140</v>
      </c>
      <c r="C22" s="81">
        <v>45796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140</v>
      </c>
      <c r="C23" s="80">
        <v>45797</v>
      </c>
      <c r="D23" s="30" t="s">
        <v>118</v>
      </c>
      <c r="E23" s="26" t="s">
        <v>68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140</v>
      </c>
      <c r="C24" s="81">
        <v>45798</v>
      </c>
      <c r="D24" s="30" t="s">
        <v>119</v>
      </c>
      <c r="E24" s="26" t="s">
        <v>68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140</v>
      </c>
      <c r="C25" s="80">
        <v>45799</v>
      </c>
      <c r="D25" s="30" t="s">
        <v>120</v>
      </c>
      <c r="E25" s="26" t="s">
        <v>68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140</v>
      </c>
      <c r="C26" s="81">
        <v>45800</v>
      </c>
      <c r="D26" s="30" t="s">
        <v>121</v>
      </c>
      <c r="E26" s="26" t="s">
        <v>68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140</v>
      </c>
      <c r="C27" s="80">
        <v>45801</v>
      </c>
      <c r="D27" s="30" t="s">
        <v>122</v>
      </c>
      <c r="E27" s="26" t="s">
        <v>68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140</v>
      </c>
      <c r="C28" s="81">
        <v>45802</v>
      </c>
      <c r="D28" s="30" t="s">
        <v>123</v>
      </c>
      <c r="E28" s="26" t="s">
        <v>68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140</v>
      </c>
      <c r="C29" s="80">
        <v>45803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140</v>
      </c>
      <c r="C30" s="81">
        <v>45804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140</v>
      </c>
      <c r="C31" s="80">
        <v>45805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140</v>
      </c>
      <c r="C32" s="81">
        <v>45806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140</v>
      </c>
      <c r="C33" s="80">
        <v>45807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140</v>
      </c>
      <c r="C34" s="81">
        <v>45808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140</v>
      </c>
      <c r="C35" s="80">
        <v>45809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140</v>
      </c>
      <c r="C36" s="81">
        <v>45810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140</v>
      </c>
      <c r="C37" s="80">
        <v>45811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140</v>
      </c>
      <c r="C38" s="81">
        <v>45812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140</v>
      </c>
      <c r="C39" s="80">
        <v>45813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140</v>
      </c>
      <c r="C40" s="81">
        <v>45814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140</v>
      </c>
      <c r="C41" s="80">
        <v>45815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140</v>
      </c>
      <c r="C42" s="81">
        <v>45816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45" t="s">
        <v>140</v>
      </c>
      <c r="C43" s="80">
        <v>45817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45" t="s">
        <v>140</v>
      </c>
      <c r="C44" s="81">
        <v>45818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8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9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2"/>
      <c r="P57" s="83"/>
      <c r="Q57" s="83"/>
      <c r="R57" s="46"/>
      <c r="S57" s="82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2" t="s">
        <v>63</v>
      </c>
      <c r="D58" s="8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83"/>
      <c r="Q58" s="83"/>
      <c r="R58" s="46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tabSelected="1" workbookViewId="0">
      <pane ySplit="4" topLeftCell="A56" activePane="bottomLeft" state="frozen"/>
      <selection pane="bottomLeft" activeCell="D63" sqref="D63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95" t="s">
        <v>0</v>
      </c>
      <c r="B2" s="85"/>
      <c r="C2" s="85"/>
      <c r="D2" s="85"/>
      <c r="E2" s="86"/>
      <c r="F2" s="96" t="s">
        <v>69</v>
      </c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6"/>
      <c r="AE2" s="30"/>
      <c r="AF2" s="88" t="s">
        <v>2</v>
      </c>
      <c r="AG2" s="43"/>
      <c r="AH2" s="43"/>
      <c r="AI2" s="88" t="s">
        <v>3</v>
      </c>
      <c r="AJ2" s="43"/>
      <c r="AK2" s="43"/>
      <c r="AL2" s="43"/>
      <c r="AM2" s="88" t="s">
        <v>4</v>
      </c>
      <c r="AN2" s="43"/>
      <c r="AO2" s="43"/>
      <c r="AP2" s="43"/>
      <c r="AQ2" s="88" t="s">
        <v>5</v>
      </c>
      <c r="AR2" s="43"/>
      <c r="AS2" s="88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84" t="str">
        <f>ฉบับนักเรียน!A3</f>
        <v xml:space="preserve">นายสุวรรณ จันทะคุณ  </v>
      </c>
      <c r="B3" s="85"/>
      <c r="C3" s="85"/>
      <c r="D3" s="85"/>
      <c r="E3" s="86"/>
      <c r="F3" s="95" t="s">
        <v>7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  <c r="AB3" s="85"/>
      <c r="AC3" s="85"/>
      <c r="AD3" s="86"/>
      <c r="AE3" s="30"/>
      <c r="AF3" s="89"/>
      <c r="AG3" s="43"/>
      <c r="AH3" s="43"/>
      <c r="AI3" s="89"/>
      <c r="AJ3" s="43"/>
      <c r="AK3" s="43"/>
      <c r="AL3" s="43"/>
      <c r="AM3" s="89"/>
      <c r="AN3" s="43"/>
      <c r="AO3" s="43"/>
      <c r="AP3" s="43"/>
      <c r="AQ3" s="89"/>
      <c r="AR3" s="43"/>
      <c r="AS3" s="89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0"/>
      <c r="AG4" s="43"/>
      <c r="AH4" s="43"/>
      <c r="AI4" s="90"/>
      <c r="AJ4" s="43"/>
      <c r="AK4" s="43"/>
      <c r="AL4" s="43"/>
      <c r="AM4" s="90"/>
      <c r="AN4" s="43"/>
      <c r="AO4" s="43"/>
      <c r="AP4" s="43"/>
      <c r="AQ4" s="90"/>
      <c r="AR4" s="43"/>
      <c r="AS4" s="90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1/2</v>
      </c>
      <c r="C5" s="55">
        <f>ฉบับนักเรียน!C5</f>
        <v>45779</v>
      </c>
      <c r="D5" s="56" t="str">
        <f>ฉบับครู!D5</f>
        <v>เด็กชายก้องภพ  เขียวชอุ้ม</v>
      </c>
      <c r="E5" s="26" t="str">
        <f>ฉบับนักเรียน!E5</f>
        <v>ชาย</v>
      </c>
      <c r="F5" s="71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1/2</v>
      </c>
      <c r="C6" s="55">
        <f>ฉบับนักเรียน!C6</f>
        <v>45780</v>
      </c>
      <c r="D6" s="58" t="str">
        <f>ฉบับนักเรียน!D6</f>
        <v>เด็กชายกันตินันท์  ชีวะประเสริฐ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1/2</v>
      </c>
      <c r="C7" s="55">
        <f>ฉบับนักเรียน!C7</f>
        <v>45781</v>
      </c>
      <c r="D7" s="58" t="str">
        <f>ฉบับนักเรียน!D7</f>
        <v>เด็กชายเจริญ  จุลคำภา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1/2</v>
      </c>
      <c r="C8" s="55">
        <f>ฉบับนักเรียน!C8</f>
        <v>45782</v>
      </c>
      <c r="D8" s="58" t="str">
        <f>ฉบับนักเรียน!D8</f>
        <v>เด็กชายเจษฎากร  ดีทองอ่อน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1/2</v>
      </c>
      <c r="C9" s="55">
        <f>ฉบับนักเรียน!C9</f>
        <v>45783</v>
      </c>
      <c r="D9" s="58" t="str">
        <f>ฉบับนักเรียน!D9</f>
        <v>เด็กชายเจษฎาพร  ปล้องเกิด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1/2</v>
      </c>
      <c r="C10" s="55">
        <f>ฉบับนักเรียน!C10</f>
        <v>45784</v>
      </c>
      <c r="D10" s="58" t="str">
        <f>ฉบับนักเรียน!D10</f>
        <v>เด็กชายเดชสิทธิ  ภู่พราหมณ์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1/2</v>
      </c>
      <c r="C11" s="55">
        <f>ฉบับนักเรียน!C11</f>
        <v>45785</v>
      </c>
      <c r="D11" s="58" t="str">
        <f>ฉบับนักเรียน!D11</f>
        <v>เด็กชายธนวัฒน์  แซ่ลิ้ม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1/2</v>
      </c>
      <c r="C12" s="55">
        <f>ฉบับนักเรียน!C12</f>
        <v>45786</v>
      </c>
      <c r="D12" s="58" t="str">
        <f>ฉบับนักเรียน!D12</f>
        <v>เด็กชายธนัช  ทองคำ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1/2</v>
      </c>
      <c r="C13" s="55">
        <f>ฉบับนักเรียน!C13</f>
        <v>45787</v>
      </c>
      <c r="D13" s="58" t="str">
        <f>ฉบับนักเรียน!D13</f>
        <v>เด็กชายปฐมพงศ์  เบญจพงศธร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1/2</v>
      </c>
      <c r="C14" s="55">
        <f>ฉบับนักเรียน!C14</f>
        <v>45788</v>
      </c>
      <c r="D14" s="58" t="str">
        <f>ฉบับนักเรียน!D14</f>
        <v>เด็กชายปฐวี  ชูนวลศรี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1/2</v>
      </c>
      <c r="C15" s="55">
        <f>ฉบับนักเรียน!C15</f>
        <v>45789</v>
      </c>
      <c r="D15" s="58" t="str">
        <f>ฉบับนักเรียน!D15</f>
        <v>เด็กชายพงษ์พิเชษฐ์  เจริญรัตน์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1/2</v>
      </c>
      <c r="C16" s="55">
        <f>ฉบับนักเรียน!C16</f>
        <v>45790</v>
      </c>
      <c r="D16" s="58" t="str">
        <f>ฉบับนักเรียน!D16</f>
        <v>เด็กชายภากร  ศุภรังสรรค์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1/2</v>
      </c>
      <c r="C17" s="55">
        <f>ฉบับนักเรียน!C17</f>
        <v>45791</v>
      </c>
      <c r="D17" s="58" t="str">
        <f>ฉบับนักเรียน!D17</f>
        <v>เด็กชายภูริส  วงค์ใหญ่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1/2</v>
      </c>
      <c r="C18" s="55">
        <f>ฉบับนักเรียน!C18</f>
        <v>45792</v>
      </c>
      <c r="D18" s="58" t="str">
        <f>ฉบับนักเรียน!D18</f>
        <v>เด็กชายวชิรวิทย์  จำรักษา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1/2</v>
      </c>
      <c r="C19" s="55">
        <f>ฉบับนักเรียน!C19</f>
        <v>45793</v>
      </c>
      <c r="D19" s="58" t="str">
        <f>ฉบับนักเรียน!D19</f>
        <v>เด็กชายสิรภพ  ปัญจพงษ์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1/2</v>
      </c>
      <c r="C20" s="55">
        <f>ฉบับนักเรียน!C20</f>
        <v>45794</v>
      </c>
      <c r="D20" s="58" t="str">
        <f>ฉบับนักเรียน!D20</f>
        <v>เด็กชายสุวิจักษณ์  ทศทิศ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1/2</v>
      </c>
      <c r="C21" s="55">
        <f>ฉบับนักเรียน!C21</f>
        <v>45795</v>
      </c>
      <c r="D21" s="58" t="str">
        <f>ฉบับนักเรียน!D21</f>
        <v>เด็กชายอภิสิทธิ์  พลับจีน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1/2</v>
      </c>
      <c r="C22" s="55">
        <f>ฉบับนักเรียน!C22</f>
        <v>45796</v>
      </c>
      <c r="D22" s="58" t="str">
        <f>ฉบับนักเรียน!D22</f>
        <v>เด็กชายอัครวุธ  พุกอุบล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1/2</v>
      </c>
      <c r="C23" s="55">
        <f>ฉบับนักเรียน!C23</f>
        <v>45797</v>
      </c>
      <c r="D23" s="58" t="str">
        <f>ฉบับนักเรียน!D23</f>
        <v>เด็กหญิงกรวรรณ  หล่อเรืองทรัพย์</v>
      </c>
      <c r="E23" s="26" t="str">
        <f>ฉบับนักเรียน!E23</f>
        <v>หญิง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1/2</v>
      </c>
      <c r="C24" s="55">
        <f>ฉบับนักเรียน!C24</f>
        <v>45798</v>
      </c>
      <c r="D24" s="58" t="str">
        <f>ฉบับนักเรียน!D24</f>
        <v>เด็กหญิงกัญญาณัฐ  เกษมวรรณ</v>
      </c>
      <c r="E24" s="26" t="str">
        <f>ฉบับนักเรียน!E24</f>
        <v>หญิง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1/2</v>
      </c>
      <c r="C25" s="55">
        <f>ฉบับนักเรียน!C25</f>
        <v>45799</v>
      </c>
      <c r="D25" s="58" t="str">
        <f>ฉบับนักเรียน!D25</f>
        <v>เด็กหญิงชนินาถ  บัวเจริญ</v>
      </c>
      <c r="E25" s="26" t="str">
        <f>ฉบับนักเรียน!E25</f>
        <v>หญิง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1/2</v>
      </c>
      <c r="C26" s="55">
        <f>ฉบับนักเรียน!C26</f>
        <v>45800</v>
      </c>
      <c r="D26" s="58" t="str">
        <f>ฉบับนักเรียน!D26</f>
        <v>เด็กหญิงญาณิศา  เจริญมา</v>
      </c>
      <c r="E26" s="26" t="str">
        <f>ฉบับนักเรียน!E26</f>
        <v>หญิง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1/2</v>
      </c>
      <c r="C27" s="55">
        <f>ฉบับนักเรียน!C27</f>
        <v>45801</v>
      </c>
      <c r="D27" s="58" t="str">
        <f>ฉบับนักเรียน!D27</f>
        <v>เด็กหญิงฐิติชญา  แหวนหล่อ</v>
      </c>
      <c r="E27" s="26" t="str">
        <f>ฉบับนักเรียน!E27</f>
        <v>หญิง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1/2</v>
      </c>
      <c r="C28" s="55">
        <f>ฉบับนักเรียน!C28</f>
        <v>45802</v>
      </c>
      <c r="D28" s="58" t="str">
        <f>ฉบับนักเรียน!D28</f>
        <v>เด็กหญิงนุสรา  อุทัยวัฒน์</v>
      </c>
      <c r="E28" s="26" t="str">
        <f>ฉบับนักเรียน!E28</f>
        <v>หญิง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1/2</v>
      </c>
      <c r="C29" s="55">
        <f>ฉบับนักเรียน!C29</f>
        <v>45803</v>
      </c>
      <c r="D29" s="58" t="str">
        <f>ฉบับนักเรียน!D29</f>
        <v>เด็กหญิงบัญฑิตา  มาตพงษ์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1/2</v>
      </c>
      <c r="C30" s="55">
        <f>ฉบับนักเรียน!C30</f>
        <v>45804</v>
      </c>
      <c r="D30" s="58" t="str">
        <f>ฉบับนักเรียน!D30</f>
        <v>เด็กหญิงบุณยาพร  ธัมมาภิรักษ์กุล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1/2</v>
      </c>
      <c r="C31" s="55">
        <f>ฉบับนักเรียน!C31</f>
        <v>45805</v>
      </c>
      <c r="D31" s="58" t="str">
        <f>ฉบับนักเรียน!D31</f>
        <v>เด็กหญิงปภัคนันท์  ขันลับ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1/2</v>
      </c>
      <c r="C32" s="55">
        <f>ฉบับนักเรียน!C32</f>
        <v>45806</v>
      </c>
      <c r="D32" s="58" t="str">
        <f>ฉบับนักเรียน!D32</f>
        <v>เด็กหญิงประวีณา  มะลิทอง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1/2</v>
      </c>
      <c r="C33" s="55">
        <f>ฉบับนักเรียน!C33</f>
        <v>45807</v>
      </c>
      <c r="D33" s="58" t="str">
        <f>ฉบับนักเรียน!D33</f>
        <v>เด็กหญิงปริยฉัตร  โชติวงศ์วิศาล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1/2</v>
      </c>
      <c r="C34" s="55">
        <f>ฉบับนักเรียน!C34</f>
        <v>45808</v>
      </c>
      <c r="D34" s="58" t="str">
        <f>ฉบับนักเรียน!D34</f>
        <v>เด็กหญิงปัณยตา  จินพละ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1/2</v>
      </c>
      <c r="C35" s="55">
        <f>ฉบับนักเรียน!C35</f>
        <v>45809</v>
      </c>
      <c r="D35" s="58" t="str">
        <f>ฉบับนักเรียน!D35</f>
        <v>เด็กหญิงปุณยนุช  กวางแก้ว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1/2</v>
      </c>
      <c r="C36" s="55">
        <f>ฉบับนักเรียน!C36</f>
        <v>45810</v>
      </c>
      <c r="D36" s="58" t="str">
        <f>ฉบับนักเรียน!D36</f>
        <v>เด็กหญิงพัชญ์ชิสา  แย้มมา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1/2</v>
      </c>
      <c r="C37" s="55">
        <f>ฉบับนักเรียน!C37</f>
        <v>45811</v>
      </c>
      <c r="D37" s="58" t="str">
        <f>ฉบับนักเรียน!D37</f>
        <v>เด็กหญิงภิญญามาศ  พรรณา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1/2</v>
      </c>
      <c r="C38" s="55">
        <f>ฉบับนักเรียน!C38</f>
        <v>45812</v>
      </c>
      <c r="D38" s="58" t="str">
        <f>ฉบับนักเรียน!D38</f>
        <v>เด็กหญิงมัญชุพร  รอดคุ้ม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1/2</v>
      </c>
      <c r="C39" s="55">
        <f>ฉบับนักเรียน!C39</f>
        <v>45813</v>
      </c>
      <c r="D39" s="58" t="str">
        <f>ฉบับนักเรียน!D39</f>
        <v>เด็กหญิงสุขกมล  สุกสว่าง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1/2</v>
      </c>
      <c r="C40" s="55">
        <f>ฉบับนักเรียน!C40</f>
        <v>45814</v>
      </c>
      <c r="D40" s="58" t="str">
        <f>ฉบับนักเรียน!D40</f>
        <v>เด็กหญิงสุพรรณษา  คิสาลัง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1/2</v>
      </c>
      <c r="C41" s="55">
        <f>ฉบับนักเรียน!C41</f>
        <v>45815</v>
      </c>
      <c r="D41" s="58" t="str">
        <f>ฉบับนักเรียน!D41</f>
        <v>เด็กหญิงสุภัชชา  สำราญ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1/2</v>
      </c>
      <c r="C42" s="55">
        <f>ฉบับนักเรียน!C42</f>
        <v>45816</v>
      </c>
      <c r="D42" s="58" t="str">
        <f>ฉบับนักเรียน!D42</f>
        <v>เด็กหญิงอนุธิดา  เต๊าะแอ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 t="str">
        <f>ฉบับครู!B43</f>
        <v>1/2</v>
      </c>
      <c r="C43" s="55">
        <f>ฉบับนักเรียน!C43</f>
        <v>45817</v>
      </c>
      <c r="D43" s="58" t="str">
        <f>ฉบับนักเรียน!D43</f>
        <v>เด็กหญิงอริญชยา  นาคศรี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 t="str">
        <f>ฉบับครู!B44</f>
        <v>1/2</v>
      </c>
      <c r="C44" s="55">
        <f>ฉบับนักเรียน!C44</f>
        <v>45818</v>
      </c>
      <c r="D44" s="58" t="str">
        <f>ฉบับนักเรียน!D44</f>
        <v>เด็กหญิงอารยา  มงคลศิริชัยกุล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92" t="s">
        <v>62</v>
      </c>
      <c r="D56" s="83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92" t="s">
        <v>62</v>
      </c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3" t="s">
        <v>141</v>
      </c>
      <c r="D57" s="9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82"/>
      <c r="P57" s="83"/>
      <c r="Q57" s="83"/>
      <c r="R57" s="46"/>
      <c r="S57" s="82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82" t="s">
        <v>63</v>
      </c>
      <c r="D58" s="83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3"/>
      <c r="P58" s="83"/>
      <c r="Q58" s="83"/>
      <c r="R58" s="46"/>
      <c r="S58" s="82" t="s">
        <v>63</v>
      </c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AM2:AM4"/>
    <mergeCell ref="AQ2:AQ4"/>
    <mergeCell ref="AS2:AS4"/>
    <mergeCell ref="O57:Q57"/>
    <mergeCell ref="O58:Q58"/>
    <mergeCell ref="AI2:AI4"/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workbookViewId="0">
      <selection activeCell="E49" sqref="E49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84" t="s">
        <v>0</v>
      </c>
      <c r="C2" s="85"/>
      <c r="D2" s="85"/>
      <c r="E2" s="85"/>
      <c r="F2" s="86"/>
      <c r="G2" s="97" t="s">
        <v>70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61"/>
      <c r="R3" s="84" t="s">
        <v>76</v>
      </c>
      <c r="S3" s="8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26" t="str">
        <f>ฉบับนักเรียน!E23</f>
        <v>หญิง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26" t="str">
        <f>ฉบับนักเรียน!E24</f>
        <v>หญิง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26" t="str">
        <f>ฉบับนักเรียน!E25</f>
        <v>หญิง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26" t="str">
        <f>ฉบับนักเรียน!E26</f>
        <v>หญิง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26" t="str">
        <f>ฉบับนักเรียน!E27</f>
        <v>หญิง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26" t="str">
        <f>ฉบับนักเรียน!E28</f>
        <v>หญิง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/>
      <c r="N57" s="82">
        <f>ฉบับผู้ปกครอง!S57</f>
        <v>0</v>
      </c>
      <c r="O57" s="83"/>
      <c r="P57" s="8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83"/>
      <c r="P58" s="8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10" workbookViewId="0">
      <selection activeCell="H10" sqref="H10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84" t="s">
        <v>0</v>
      </c>
      <c r="C2" s="85"/>
      <c r="D2" s="85"/>
      <c r="E2" s="85"/>
      <c r="F2" s="86"/>
      <c r="G2" s="97" t="s">
        <v>82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61"/>
      <c r="R3" s="84" t="s">
        <v>76</v>
      </c>
      <c r="S3" s="86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26" t="str">
        <f>ฉบับนักเรียน!E23</f>
        <v>หญิง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26" t="str">
        <f>ฉบับนักเรียน!E24</f>
        <v>หญิง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26" t="str">
        <f>ฉบับนักเรียน!E25</f>
        <v>หญิง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26" t="str">
        <f>ฉบับนักเรียน!E26</f>
        <v>หญิง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26" t="str">
        <f>ฉบับนักเรียน!E27</f>
        <v>หญิง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26" t="str">
        <f>ฉบับนักเรียน!E28</f>
        <v>หญิง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/>
      <c r="N57" s="82">
        <f>equal1!N57</f>
        <v>0</v>
      </c>
      <c r="O57" s="83"/>
      <c r="P57" s="83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83"/>
      <c r="P58" s="83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E57" sqref="E57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84" t="s">
        <v>0</v>
      </c>
      <c r="C2" s="85"/>
      <c r="D2" s="85"/>
      <c r="E2" s="85"/>
      <c r="F2" s="86"/>
      <c r="G2" s="97" t="s">
        <v>83</v>
      </c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84" t="s">
        <v>71</v>
      </c>
      <c r="H3" s="86"/>
      <c r="I3" s="84" t="s">
        <v>72</v>
      </c>
      <c r="J3" s="86"/>
      <c r="K3" s="84" t="s">
        <v>73</v>
      </c>
      <c r="L3" s="86"/>
      <c r="M3" s="84" t="s">
        <v>74</v>
      </c>
      <c r="N3" s="86"/>
      <c r="O3" s="84" t="s">
        <v>75</v>
      </c>
      <c r="P3" s="86"/>
      <c r="Q3" s="61"/>
      <c r="R3" s="84" t="s">
        <v>76</v>
      </c>
      <c r="S3" s="86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26" t="str">
        <f>ฉบับนักเรียน!E23</f>
        <v>หญิง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26" t="str">
        <f>ฉบับนักเรียน!E24</f>
        <v>หญิง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26" t="str">
        <f>ฉบับนักเรียน!E25</f>
        <v>หญิง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26" t="str">
        <f>ฉบับนักเรียน!E26</f>
        <v>หญิง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26" t="str">
        <f>ฉบับนักเรียน!E27</f>
        <v>หญิง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26" t="str">
        <f>ฉบับนักเรียน!E28</f>
        <v>หญิง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/>
      <c r="N57" s="82">
        <f>equal2!N57</f>
        <v>0</v>
      </c>
      <c r="O57" s="83"/>
      <c r="P57" s="8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83"/>
      <c r="P58" s="8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6" workbookViewId="0">
      <selection activeCell="E62" sqref="A1:XFD1048576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84" t="s">
        <v>0</v>
      </c>
      <c r="C2" s="85"/>
      <c r="D2" s="85"/>
      <c r="E2" s="85"/>
      <c r="F2" s="86"/>
      <c r="G2" s="61"/>
      <c r="H2" s="98" t="s">
        <v>84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6">
      <c r="A5" s="46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6">
      <c r="A6" s="46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6">
      <c r="A7" s="46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6">
      <c r="A8" s="46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6">
      <c r="A9" s="46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6">
      <c r="A10" s="46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6">
      <c r="A11" s="46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6">
      <c r="A12" s="46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32" t="str">
        <f>ฉบับนักเรียน!E23</f>
        <v>หญิง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32" t="str">
        <f>ฉบับนักเรียน!E24</f>
        <v>หญิง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32" t="str">
        <f>ฉบับนักเรียน!E25</f>
        <v>หญิง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32" t="str">
        <f>ฉบับนักเรียน!E26</f>
        <v>หญิง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32" t="str">
        <f>ฉบับนักเรียน!E27</f>
        <v>หญิง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32" t="str">
        <f>ฉบับนักเรียน!E28</f>
        <v>หญิง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4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/>
      <c r="N57" s="82">
        <f>equal3!N57</f>
        <v>0</v>
      </c>
      <c r="O57" s="83"/>
      <c r="P57" s="8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3" t="s">
        <v>63</v>
      </c>
      <c r="O58" s="83"/>
      <c r="P58" s="8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49" zoomScale="80" zoomScaleNormal="80" workbookViewId="0">
      <selection activeCell="F67" sqref="A1:XFD1048576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84" t="s">
        <v>0</v>
      </c>
      <c r="C2" s="85"/>
      <c r="D2" s="85"/>
      <c r="E2" s="85"/>
      <c r="F2" s="86"/>
      <c r="G2" s="105"/>
      <c r="H2" s="98" t="s">
        <v>85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10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1/2</v>
      </c>
      <c r="D5" s="55">
        <f>ฉบับนักเรียน!C5</f>
        <v>45779</v>
      </c>
      <c r="E5" s="58" t="str">
        <f>ฉบับนักเรียน!D5</f>
        <v>เด็กชายก้องภพ  เขียวชอุ้ม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1/2</v>
      </c>
      <c r="D6" s="55">
        <f>ฉบับนักเรียน!C6</f>
        <v>45780</v>
      </c>
      <c r="E6" s="58" t="str">
        <f>ฉบับนักเรียน!D6</f>
        <v>เด็กชายกันตินันท์  ชีวะประเสริฐ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1/2</v>
      </c>
      <c r="D7" s="55">
        <f>ฉบับนักเรียน!C7</f>
        <v>45781</v>
      </c>
      <c r="E7" s="58" t="str">
        <f>ฉบับนักเรียน!D7</f>
        <v>เด็กชายเจริญ  จุลคำภา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1/2</v>
      </c>
      <c r="D8" s="55">
        <f>ฉบับนักเรียน!C8</f>
        <v>45782</v>
      </c>
      <c r="E8" s="58" t="str">
        <f>ฉบับนักเรียน!D8</f>
        <v>เด็กชายเจษฎากร  ดีทองอ่อน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1/2</v>
      </c>
      <c r="D9" s="55">
        <f>ฉบับนักเรียน!C9</f>
        <v>45783</v>
      </c>
      <c r="E9" s="58" t="str">
        <f>ฉบับนักเรียน!D9</f>
        <v>เด็กชายเจษฎาพร  ปล้องเกิด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1/2</v>
      </c>
      <c r="D10" s="55">
        <f>ฉบับนักเรียน!C10</f>
        <v>45784</v>
      </c>
      <c r="E10" s="58" t="str">
        <f>ฉบับนักเรียน!D10</f>
        <v>เด็กชายเดชสิทธิ  ภู่พราหมณ์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1/2</v>
      </c>
      <c r="D11" s="55">
        <f>ฉบับนักเรียน!C11</f>
        <v>45785</v>
      </c>
      <c r="E11" s="58" t="str">
        <f>ฉบับนักเรียน!D11</f>
        <v>เด็กชายธนวัฒน์  แซ่ลิ้ม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1/2</v>
      </c>
      <c r="D12" s="55">
        <f>ฉบับนักเรียน!C12</f>
        <v>45786</v>
      </c>
      <c r="E12" s="58" t="str">
        <f>ฉบับนักเรียน!D12</f>
        <v>เด็กชายธนัช  ทองคำ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9.5" customHeight="1" x14ac:dyDescent="0.6">
      <c r="A13" s="46"/>
      <c r="B13" s="26" t="s">
        <v>20</v>
      </c>
      <c r="C13" s="50" t="str">
        <f>ฉบับครู!B13</f>
        <v>1/2</v>
      </c>
      <c r="D13" s="55">
        <f>ฉบับนักเรียน!C13</f>
        <v>45787</v>
      </c>
      <c r="E13" s="58" t="str">
        <f>ฉบับนักเรียน!D13</f>
        <v>เด็กชายปฐมพงศ์  เบญจพงศธร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9.5" customHeight="1" x14ac:dyDescent="0.6">
      <c r="A14" s="46"/>
      <c r="B14" s="26" t="s">
        <v>21</v>
      </c>
      <c r="C14" s="50" t="str">
        <f>ฉบับครู!B14</f>
        <v>1/2</v>
      </c>
      <c r="D14" s="55">
        <f>ฉบับนักเรียน!C14</f>
        <v>45788</v>
      </c>
      <c r="E14" s="58" t="str">
        <f>ฉบับนักเรียน!D14</f>
        <v>เด็กชายปฐวี  ชูนวลศรี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9.5" customHeight="1" x14ac:dyDescent="0.6">
      <c r="A15" s="46"/>
      <c r="B15" s="26" t="s">
        <v>22</v>
      </c>
      <c r="C15" s="50" t="str">
        <f>ฉบับครู!B15</f>
        <v>1/2</v>
      </c>
      <c r="D15" s="55">
        <f>ฉบับนักเรียน!C15</f>
        <v>45789</v>
      </c>
      <c r="E15" s="58" t="str">
        <f>ฉบับนักเรียน!D15</f>
        <v>เด็กชายพงษ์พิเชษฐ์  เจริญรัตน์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9.5" customHeight="1" x14ac:dyDescent="0.6">
      <c r="A16" s="46"/>
      <c r="B16" s="26" t="s">
        <v>23</v>
      </c>
      <c r="C16" s="50" t="str">
        <f>ฉบับครู!B16</f>
        <v>1/2</v>
      </c>
      <c r="D16" s="55">
        <f>ฉบับนักเรียน!C16</f>
        <v>45790</v>
      </c>
      <c r="E16" s="58" t="str">
        <f>ฉบับนักเรียน!D16</f>
        <v>เด็กชายภากร  ศุภรังสรรค์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9.5" customHeight="1" x14ac:dyDescent="0.6">
      <c r="A17" s="46"/>
      <c r="B17" s="26" t="s">
        <v>24</v>
      </c>
      <c r="C17" s="50" t="str">
        <f>ฉบับครู!B17</f>
        <v>1/2</v>
      </c>
      <c r="D17" s="55">
        <f>ฉบับนักเรียน!C17</f>
        <v>45791</v>
      </c>
      <c r="E17" s="58" t="str">
        <f>ฉบับนักเรียน!D17</f>
        <v>เด็กชายภูริส  วงค์ใหญ่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9.5" customHeight="1" x14ac:dyDescent="0.6">
      <c r="A18" s="46"/>
      <c r="B18" s="26" t="s">
        <v>25</v>
      </c>
      <c r="C18" s="50" t="str">
        <f>ฉบับครู!B18</f>
        <v>1/2</v>
      </c>
      <c r="D18" s="55">
        <f>ฉบับนักเรียน!C18</f>
        <v>45792</v>
      </c>
      <c r="E18" s="58" t="str">
        <f>ฉบับนักเรียน!D18</f>
        <v>เด็กชายวชิรวิทย์  จำรักษา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9.5" customHeight="1" x14ac:dyDescent="0.6">
      <c r="A19" s="46"/>
      <c r="B19" s="26" t="s">
        <v>26</v>
      </c>
      <c r="C19" s="50" t="str">
        <f>ฉบับครู!B19</f>
        <v>1/2</v>
      </c>
      <c r="D19" s="55">
        <f>ฉบับนักเรียน!C19</f>
        <v>45793</v>
      </c>
      <c r="E19" s="58" t="str">
        <f>ฉบับนักเรียน!D19</f>
        <v>เด็กชายสิรภพ  ปัญจพงษ์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9.5" customHeight="1" x14ac:dyDescent="0.6">
      <c r="A20" s="46"/>
      <c r="B20" s="26" t="s">
        <v>27</v>
      </c>
      <c r="C20" s="50" t="str">
        <f>ฉบับครู!B20</f>
        <v>1/2</v>
      </c>
      <c r="D20" s="55">
        <f>ฉบับนักเรียน!C20</f>
        <v>45794</v>
      </c>
      <c r="E20" s="58" t="str">
        <f>ฉบับนักเรียน!D20</f>
        <v>เด็กชายสุวิจักษณ์  ทศทิศ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9.5" customHeight="1" x14ac:dyDescent="0.6">
      <c r="A21" s="46"/>
      <c r="B21" s="26" t="s">
        <v>28</v>
      </c>
      <c r="C21" s="50" t="str">
        <f>ฉบับครู!B21</f>
        <v>1/2</v>
      </c>
      <c r="D21" s="55">
        <f>ฉบับนักเรียน!C21</f>
        <v>45795</v>
      </c>
      <c r="E21" s="58" t="str">
        <f>ฉบับนักเรียน!D21</f>
        <v>เด็กชายอภิสิทธิ์  พลับจีน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9.5" customHeight="1" x14ac:dyDescent="0.6">
      <c r="A22" s="46"/>
      <c r="B22" s="26" t="s">
        <v>29</v>
      </c>
      <c r="C22" s="50" t="str">
        <f>ฉบับครู!B22</f>
        <v>1/2</v>
      </c>
      <c r="D22" s="55">
        <f>ฉบับนักเรียน!C22</f>
        <v>45796</v>
      </c>
      <c r="E22" s="58" t="str">
        <f>ฉบับนักเรียน!D22</f>
        <v>เด็กชายอัครวุธ  พุกอุบล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9.5" customHeight="1" x14ac:dyDescent="0.6">
      <c r="A23" s="46"/>
      <c r="B23" s="26" t="s">
        <v>30</v>
      </c>
      <c r="C23" s="50" t="str">
        <f>ฉบับครู!B23</f>
        <v>1/2</v>
      </c>
      <c r="D23" s="55">
        <f>ฉบับนักเรียน!C23</f>
        <v>45797</v>
      </c>
      <c r="E23" s="58" t="str">
        <f>ฉบับนักเรียน!D23</f>
        <v>เด็กหญิงกรวรรณ  หล่อเรืองทรัพย์</v>
      </c>
      <c r="F23" s="32" t="str">
        <f>ฉบับนักเรียน!E23</f>
        <v>หญิง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1/2</v>
      </c>
      <c r="D24" s="55">
        <f>ฉบับนักเรียน!C24</f>
        <v>45798</v>
      </c>
      <c r="E24" s="58" t="str">
        <f>ฉบับนักเรียน!D24</f>
        <v>เด็กหญิงกัญญาณัฐ  เกษมวรรณ</v>
      </c>
      <c r="F24" s="32" t="str">
        <f>ฉบับนักเรียน!E24</f>
        <v>หญิง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1/2</v>
      </c>
      <c r="D25" s="55">
        <f>ฉบับนักเรียน!C25</f>
        <v>45799</v>
      </c>
      <c r="E25" s="58" t="str">
        <f>ฉบับนักเรียน!D25</f>
        <v>เด็กหญิงชนินาถ  บัวเจริญ</v>
      </c>
      <c r="F25" s="32" t="str">
        <f>ฉบับนักเรียน!E25</f>
        <v>หญิง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1/2</v>
      </c>
      <c r="D26" s="55">
        <f>ฉบับนักเรียน!C26</f>
        <v>45800</v>
      </c>
      <c r="E26" s="58" t="str">
        <f>ฉบับนักเรียน!D26</f>
        <v>เด็กหญิงญาณิศา  เจริญมา</v>
      </c>
      <c r="F26" s="32" t="str">
        <f>ฉบับนักเรียน!E26</f>
        <v>หญิง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1/2</v>
      </c>
      <c r="D27" s="55">
        <f>ฉบับนักเรียน!C27</f>
        <v>45801</v>
      </c>
      <c r="E27" s="58" t="str">
        <f>ฉบับนักเรียน!D27</f>
        <v>เด็กหญิงฐิติชญา  แหวนหล่อ</v>
      </c>
      <c r="F27" s="32" t="str">
        <f>ฉบับนักเรียน!E27</f>
        <v>หญิง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1/2</v>
      </c>
      <c r="D28" s="55">
        <f>ฉบับนักเรียน!C28</f>
        <v>45802</v>
      </c>
      <c r="E28" s="58" t="str">
        <f>ฉบับนักเรียน!D28</f>
        <v>เด็กหญิงนุสรา  อุทัยวัฒน์</v>
      </c>
      <c r="F28" s="32" t="str">
        <f>ฉบับนักเรียน!E28</f>
        <v>หญิง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1/2</v>
      </c>
      <c r="D29" s="55">
        <f>ฉบับนักเรียน!C29</f>
        <v>45803</v>
      </c>
      <c r="E29" s="58" t="str">
        <f>ฉบับนักเรียน!D29</f>
        <v>เด็กหญิงบัญฑิตา  มาตพงษ์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1/2</v>
      </c>
      <c r="D30" s="55">
        <f>ฉบับนักเรียน!C30</f>
        <v>45804</v>
      </c>
      <c r="E30" s="58" t="str">
        <f>ฉบับนักเรียน!D30</f>
        <v>เด็กหญิงบุณยาพร  ธัมมาภิรักษ์กุล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1/2</v>
      </c>
      <c r="D31" s="55">
        <f>ฉบับนักเรียน!C31</f>
        <v>45805</v>
      </c>
      <c r="E31" s="58" t="str">
        <f>ฉบับนักเรียน!D31</f>
        <v>เด็กหญิงปภัคนันท์  ขันลับ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1/2</v>
      </c>
      <c r="D32" s="55">
        <f>ฉบับนักเรียน!C32</f>
        <v>45806</v>
      </c>
      <c r="E32" s="58" t="str">
        <f>ฉบับนักเรียน!D32</f>
        <v>เด็กหญิงประวีณา  มะลิทอง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1/2</v>
      </c>
      <c r="D33" s="55">
        <f>ฉบับนักเรียน!C33</f>
        <v>45807</v>
      </c>
      <c r="E33" s="58" t="str">
        <f>ฉบับนักเรียน!D33</f>
        <v>เด็กหญิงปริยฉัตร  โชติวงศ์วิศาล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1/2</v>
      </c>
      <c r="D34" s="55">
        <f>ฉบับนักเรียน!C34</f>
        <v>45808</v>
      </c>
      <c r="E34" s="58" t="str">
        <f>ฉบับนักเรียน!D34</f>
        <v>เด็กหญิงปัณยตา  จินพละ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1/2</v>
      </c>
      <c r="D35" s="55">
        <f>ฉบับนักเรียน!C35</f>
        <v>45809</v>
      </c>
      <c r="E35" s="58" t="str">
        <f>ฉบับนักเรียน!D35</f>
        <v>เด็กหญิงปุณยนุช  กวางแก้ว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1/2</v>
      </c>
      <c r="D36" s="55">
        <f>ฉบับนักเรียน!C36</f>
        <v>45810</v>
      </c>
      <c r="E36" s="58" t="str">
        <f>ฉบับนักเรียน!D36</f>
        <v>เด็กหญิงพัชญ์ชิสา  แย้มมา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1/2</v>
      </c>
      <c r="D37" s="55">
        <f>ฉบับนักเรียน!C37</f>
        <v>45811</v>
      </c>
      <c r="E37" s="58" t="str">
        <f>ฉบับนักเรียน!D37</f>
        <v>เด็กหญิงภิญญามาศ  พรรณา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1/2</v>
      </c>
      <c r="D38" s="55">
        <f>ฉบับนักเรียน!C38</f>
        <v>45812</v>
      </c>
      <c r="E38" s="58" t="str">
        <f>ฉบับนักเรียน!D38</f>
        <v>เด็กหญิงมัญชุพร  รอดคุ้ม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1/2</v>
      </c>
      <c r="D39" s="55">
        <f>ฉบับนักเรียน!C39</f>
        <v>45813</v>
      </c>
      <c r="E39" s="58" t="str">
        <f>ฉบับนักเรียน!D39</f>
        <v>เด็กหญิงสุขกมล  สุกสว่าง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1/2</v>
      </c>
      <c r="D40" s="55">
        <f>ฉบับนักเรียน!C40</f>
        <v>45814</v>
      </c>
      <c r="E40" s="58" t="str">
        <f>ฉบับนักเรียน!D40</f>
        <v>เด็กหญิงสุพรรณษา  คิสาลัง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1/2</v>
      </c>
      <c r="D41" s="55">
        <f>ฉบับนักเรียน!C41</f>
        <v>45815</v>
      </c>
      <c r="E41" s="58" t="str">
        <f>ฉบับนักเรียน!D41</f>
        <v>เด็กหญิงสุภัชชา  สำราญ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1/2</v>
      </c>
      <c r="D42" s="55">
        <f>ฉบับนักเรียน!C42</f>
        <v>45816</v>
      </c>
      <c r="E42" s="58" t="str">
        <f>ฉบับนักเรียน!D42</f>
        <v>เด็กหญิงอนุธิดา  เต๊าะแอ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1/2</v>
      </c>
      <c r="D43" s="55">
        <f>ฉบับนักเรียน!C43</f>
        <v>45817</v>
      </c>
      <c r="E43" s="58" t="str">
        <f>ฉบับนักเรียน!D43</f>
        <v>เด็กหญิงอริญชยา  นาคศรี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1/2</v>
      </c>
      <c r="D44" s="55">
        <f>ฉบับนักเรียน!C44</f>
        <v>45818</v>
      </c>
      <c r="E44" s="58" t="str">
        <f>ฉบับนักเรียน!D44</f>
        <v>เด็กหญิงอารยา  มงคลศิริชัยกุล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/>
      <c r="N57" s="82">
        <f>report1!N57</f>
        <v>0</v>
      </c>
      <c r="O57" s="83"/>
      <c r="P57" s="8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7" zoomScale="90" zoomScaleNormal="90" workbookViewId="0">
      <selection activeCell="F58" sqref="A1:XFD1048576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84" t="s">
        <v>0</v>
      </c>
      <c r="C2" s="85"/>
      <c r="D2" s="85"/>
      <c r="E2" s="85"/>
      <c r="F2" s="86"/>
      <c r="G2" s="105"/>
      <c r="H2" s="98" t="s">
        <v>86</v>
      </c>
      <c r="I2" s="85"/>
      <c r="J2" s="85"/>
      <c r="K2" s="85"/>
      <c r="L2" s="85"/>
      <c r="M2" s="85"/>
      <c r="N2" s="85"/>
      <c r="O2" s="85"/>
      <c r="P2" s="85"/>
      <c r="Q2" s="85"/>
      <c r="R2" s="85"/>
      <c r="S2" s="8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84" t="str">
        <f>ฉบับนักเรียน!A3</f>
        <v xml:space="preserve">นายสุวรรณ จันทะคุณ  </v>
      </c>
      <c r="C3" s="85"/>
      <c r="D3" s="85"/>
      <c r="E3" s="85"/>
      <c r="F3" s="86"/>
      <c r="G3" s="10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1/2</v>
      </c>
      <c r="D5" s="106">
        <f>ฉบับนักเรียน!C5</f>
        <v>45779</v>
      </c>
      <c r="E5" s="48" t="str">
        <f>ฉบับนักเรียน!D5</f>
        <v>เด็กชายก้องภพ  เขียวชอุ้ม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1/2</v>
      </c>
      <c r="D6" s="106">
        <f>ฉบับนักเรียน!C6</f>
        <v>45780</v>
      </c>
      <c r="E6" s="48" t="str">
        <f>ฉบับนักเรียน!D6</f>
        <v>เด็กชายกันตินันท์  ชีวะประเสริฐ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1/2</v>
      </c>
      <c r="D7" s="106">
        <f>ฉบับนักเรียน!C7</f>
        <v>45781</v>
      </c>
      <c r="E7" s="48" t="str">
        <f>ฉบับนักเรียน!D7</f>
        <v>เด็กชายเจริญ  จุลคำภา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1/2</v>
      </c>
      <c r="D8" s="106">
        <f>ฉบับนักเรียน!C8</f>
        <v>45782</v>
      </c>
      <c r="E8" s="48" t="str">
        <f>ฉบับนักเรียน!D8</f>
        <v>เด็กชายเจษฎากร  ดีทองอ่อน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1/2</v>
      </c>
      <c r="D9" s="106">
        <f>ฉบับนักเรียน!C9</f>
        <v>45783</v>
      </c>
      <c r="E9" s="48" t="str">
        <f>ฉบับนักเรียน!D9</f>
        <v>เด็กชายเจษฎาพร  ปล้องเกิด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1/2</v>
      </c>
      <c r="D10" s="106">
        <f>ฉบับนักเรียน!C10</f>
        <v>45784</v>
      </c>
      <c r="E10" s="48" t="str">
        <f>ฉบับนักเรียน!D10</f>
        <v>เด็กชายเดชสิทธิ  ภู่พราหมณ์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1/2</v>
      </c>
      <c r="D11" s="106">
        <f>ฉบับนักเรียน!C11</f>
        <v>45785</v>
      </c>
      <c r="E11" s="48" t="str">
        <f>ฉบับนักเรียน!D11</f>
        <v>เด็กชายธนวัฒน์  แซ่ลิ้ม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1/2</v>
      </c>
      <c r="D12" s="106">
        <f>ฉบับนักเรียน!C12</f>
        <v>45786</v>
      </c>
      <c r="E12" s="48" t="str">
        <f>ฉบับนักเรียน!D12</f>
        <v>เด็กชายธนัช  ทองคำ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1/2</v>
      </c>
      <c r="D13" s="106">
        <f>ฉบับนักเรียน!C13</f>
        <v>45787</v>
      </c>
      <c r="E13" s="48" t="str">
        <f>ฉบับนักเรียน!D13</f>
        <v>เด็กชายปฐมพงศ์  เบญจพงศธร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1/2</v>
      </c>
      <c r="D14" s="106">
        <f>ฉบับนักเรียน!C14</f>
        <v>45788</v>
      </c>
      <c r="E14" s="48" t="str">
        <f>ฉบับนักเรียน!D14</f>
        <v>เด็กชายปฐวี  ชูนวลศรี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1/2</v>
      </c>
      <c r="D15" s="106">
        <f>ฉบับนักเรียน!C15</f>
        <v>45789</v>
      </c>
      <c r="E15" s="48" t="str">
        <f>ฉบับนักเรียน!D15</f>
        <v>เด็กชายพงษ์พิเชษฐ์  เจริญรัตน์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1/2</v>
      </c>
      <c r="D16" s="106">
        <f>ฉบับนักเรียน!C16</f>
        <v>45790</v>
      </c>
      <c r="E16" s="48" t="str">
        <f>ฉบับนักเรียน!D16</f>
        <v>เด็กชายภากร  ศุภรังสรรค์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1/2</v>
      </c>
      <c r="D17" s="106">
        <f>ฉบับนักเรียน!C17</f>
        <v>45791</v>
      </c>
      <c r="E17" s="48" t="str">
        <f>ฉบับนักเรียน!D17</f>
        <v>เด็กชายภูริส  วงค์ใหญ่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1/2</v>
      </c>
      <c r="D18" s="106">
        <f>ฉบับนักเรียน!C18</f>
        <v>45792</v>
      </c>
      <c r="E18" s="48" t="str">
        <f>ฉบับนักเรียน!D18</f>
        <v>เด็กชายวชิรวิทย์  จำรักษา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1/2</v>
      </c>
      <c r="D19" s="106">
        <f>ฉบับนักเรียน!C19</f>
        <v>45793</v>
      </c>
      <c r="E19" s="48" t="str">
        <f>ฉบับนักเรียน!D19</f>
        <v>เด็กชายสิรภพ  ปัญจพงษ์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1/2</v>
      </c>
      <c r="D20" s="106">
        <f>ฉบับนักเรียน!C20</f>
        <v>45794</v>
      </c>
      <c r="E20" s="48" t="str">
        <f>ฉบับนักเรียน!D20</f>
        <v>เด็กชายสุวิจักษณ์  ทศทิศ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1/2</v>
      </c>
      <c r="D21" s="106">
        <f>ฉบับนักเรียน!C21</f>
        <v>45795</v>
      </c>
      <c r="E21" s="48" t="str">
        <f>ฉบับนักเรียน!D21</f>
        <v>เด็กชายอภิสิทธิ์  พลับจีน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1/2</v>
      </c>
      <c r="D22" s="106">
        <f>ฉบับนักเรียน!C22</f>
        <v>45796</v>
      </c>
      <c r="E22" s="48" t="str">
        <f>ฉบับนักเรียน!D22</f>
        <v>เด็กชายอัครวุธ  พุกอุบล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1/2</v>
      </c>
      <c r="D23" s="106">
        <f>ฉบับนักเรียน!C23</f>
        <v>45797</v>
      </c>
      <c r="E23" s="48" t="str">
        <f>ฉบับนักเรียน!D23</f>
        <v>เด็กหญิงกรวรรณ  หล่อเรืองทรัพย์</v>
      </c>
      <c r="F23" s="32" t="str">
        <f>ฉบับนักเรียน!E23</f>
        <v>หญิง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1/2</v>
      </c>
      <c r="D24" s="106">
        <f>ฉบับนักเรียน!C24</f>
        <v>45798</v>
      </c>
      <c r="E24" s="48" t="str">
        <f>ฉบับนักเรียน!D24</f>
        <v>เด็กหญิงกัญญาณัฐ  เกษมวรรณ</v>
      </c>
      <c r="F24" s="32" t="str">
        <f>ฉบับนักเรียน!E24</f>
        <v>หญิง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1/2</v>
      </c>
      <c r="D25" s="106">
        <f>ฉบับนักเรียน!C25</f>
        <v>45799</v>
      </c>
      <c r="E25" s="48" t="str">
        <f>ฉบับนักเรียน!D25</f>
        <v>เด็กหญิงชนินาถ  บัวเจริญ</v>
      </c>
      <c r="F25" s="32" t="str">
        <f>ฉบับนักเรียน!E25</f>
        <v>หญิง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1/2</v>
      </c>
      <c r="D26" s="106">
        <f>ฉบับนักเรียน!C26</f>
        <v>45800</v>
      </c>
      <c r="E26" s="48" t="str">
        <f>ฉบับนักเรียน!D26</f>
        <v>เด็กหญิงญาณิศา  เจริญมา</v>
      </c>
      <c r="F26" s="32" t="str">
        <f>ฉบับนักเรียน!E26</f>
        <v>หญิง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1/2</v>
      </c>
      <c r="D27" s="106">
        <f>ฉบับนักเรียน!C27</f>
        <v>45801</v>
      </c>
      <c r="E27" s="48" t="str">
        <f>ฉบับนักเรียน!D27</f>
        <v>เด็กหญิงฐิติชญา  แหวนหล่อ</v>
      </c>
      <c r="F27" s="32" t="str">
        <f>ฉบับนักเรียน!E27</f>
        <v>หญิง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1/2</v>
      </c>
      <c r="D28" s="106">
        <f>ฉบับนักเรียน!C28</f>
        <v>45802</v>
      </c>
      <c r="E28" s="48" t="str">
        <f>ฉบับนักเรียน!D28</f>
        <v>เด็กหญิงนุสรา  อุทัยวัฒน์</v>
      </c>
      <c r="F28" s="32" t="str">
        <f>ฉบับนักเรียน!E28</f>
        <v>หญิง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1/2</v>
      </c>
      <c r="D29" s="106">
        <f>ฉบับนักเรียน!C29</f>
        <v>45803</v>
      </c>
      <c r="E29" s="48" t="str">
        <f>ฉบับนักเรียน!D29</f>
        <v>เด็กหญิงบัญฑิตา  มาตพงษ์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1/2</v>
      </c>
      <c r="D30" s="106">
        <f>ฉบับนักเรียน!C30</f>
        <v>45804</v>
      </c>
      <c r="E30" s="48" t="str">
        <f>ฉบับนักเรียน!D30</f>
        <v>เด็กหญิงบุณยาพร  ธัมมาภิรักษ์กุล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1/2</v>
      </c>
      <c r="D31" s="106">
        <f>ฉบับนักเรียน!C31</f>
        <v>45805</v>
      </c>
      <c r="E31" s="48" t="str">
        <f>ฉบับนักเรียน!D31</f>
        <v>เด็กหญิงปภัคนันท์  ขันลับ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1/2</v>
      </c>
      <c r="D32" s="106">
        <f>ฉบับนักเรียน!C32</f>
        <v>45806</v>
      </c>
      <c r="E32" s="48" t="str">
        <f>ฉบับนักเรียน!D32</f>
        <v>เด็กหญิงประวีณา  มะลิทอง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1/2</v>
      </c>
      <c r="D33" s="106">
        <f>ฉบับนักเรียน!C33</f>
        <v>45807</v>
      </c>
      <c r="E33" s="48" t="str">
        <f>ฉบับนักเรียน!D33</f>
        <v>เด็กหญิงปริยฉัตร  โชติวงศ์วิศาล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1/2</v>
      </c>
      <c r="D34" s="106">
        <f>ฉบับนักเรียน!C34</f>
        <v>45808</v>
      </c>
      <c r="E34" s="48" t="str">
        <f>ฉบับนักเรียน!D34</f>
        <v>เด็กหญิงปัณยตา  จินพละ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1/2</v>
      </c>
      <c r="D35" s="106">
        <f>ฉบับนักเรียน!C35</f>
        <v>45809</v>
      </c>
      <c r="E35" s="48" t="str">
        <f>ฉบับนักเรียน!D35</f>
        <v>เด็กหญิงปุณยนุช  กวางแก้ว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1/2</v>
      </c>
      <c r="D36" s="106">
        <f>ฉบับนักเรียน!C36</f>
        <v>45810</v>
      </c>
      <c r="E36" s="48" t="str">
        <f>ฉบับนักเรียน!D36</f>
        <v>เด็กหญิงพัชญ์ชิสา  แย้มมา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1/2</v>
      </c>
      <c r="D37" s="106">
        <f>ฉบับนักเรียน!C37</f>
        <v>45811</v>
      </c>
      <c r="E37" s="48" t="str">
        <f>ฉบับนักเรียน!D37</f>
        <v>เด็กหญิงภิญญามาศ  พรรณา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1/2</v>
      </c>
      <c r="D38" s="106">
        <f>ฉบับนักเรียน!C38</f>
        <v>45812</v>
      </c>
      <c r="E38" s="48" t="str">
        <f>ฉบับนักเรียน!D38</f>
        <v>เด็กหญิงมัญชุพร  รอดคุ้ม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1/2</v>
      </c>
      <c r="D39" s="106">
        <f>ฉบับนักเรียน!C39</f>
        <v>45813</v>
      </c>
      <c r="E39" s="48" t="str">
        <f>ฉบับนักเรียน!D39</f>
        <v>เด็กหญิงสุขกมล  สุกสว่าง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1/2</v>
      </c>
      <c r="D40" s="106">
        <f>ฉบับนักเรียน!C40</f>
        <v>45814</v>
      </c>
      <c r="E40" s="48" t="str">
        <f>ฉบับนักเรียน!D40</f>
        <v>เด็กหญิงสุพรรณษา  คิสาลัง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1/2</v>
      </c>
      <c r="D41" s="106">
        <f>ฉบับนักเรียน!C41</f>
        <v>45815</v>
      </c>
      <c r="E41" s="48" t="str">
        <f>ฉบับนักเรียน!D41</f>
        <v>เด็กหญิงสุภัชชา  สำราญ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1/2</v>
      </c>
      <c r="D42" s="106">
        <f>ฉบับนักเรียน!C42</f>
        <v>45816</v>
      </c>
      <c r="E42" s="48" t="str">
        <f>ฉบับนักเรียน!D42</f>
        <v>เด็กหญิงอนุธิดา  เต๊าะแอ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 t="str">
        <f>ฉบับครู!B43</f>
        <v>1/2</v>
      </c>
      <c r="D43" s="106">
        <f>ฉบับนักเรียน!C43</f>
        <v>45817</v>
      </c>
      <c r="E43" s="48" t="str">
        <f>ฉบับนักเรียน!D43</f>
        <v>เด็กหญิงอริญชยา  นาคศรี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 t="str">
        <f>ฉบับครู!B44</f>
        <v>1/2</v>
      </c>
      <c r="D44" s="106">
        <f>ฉบับนักเรียน!C44</f>
        <v>45818</v>
      </c>
      <c r="E44" s="48" t="str">
        <f>ฉบับนักเรียน!D44</f>
        <v>เด็กหญิงอารยา  มงคลศิริชัยกุล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107"/>
      <c r="D54" s="37"/>
      <c r="E54" s="108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109"/>
      <c r="C55" s="109"/>
      <c r="D55" s="110"/>
      <c r="E55" s="109"/>
      <c r="F55" s="109"/>
      <c r="G55" s="109"/>
      <c r="H55" s="109"/>
      <c r="I55" s="109"/>
      <c r="J55" s="109"/>
      <c r="K55" s="109"/>
      <c r="L55" s="109"/>
      <c r="M55" s="109"/>
      <c r="N55" s="109"/>
      <c r="O55" s="109"/>
      <c r="P55" s="109"/>
      <c r="Q55" s="109"/>
      <c r="R55" s="109"/>
      <c r="S55" s="109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นายสุวรรณ จันทะคุณ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82">
        <f>report1!N57</f>
        <v>0</v>
      </c>
      <c r="O57" s="83"/>
      <c r="P57" s="83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82" t="str">
        <f>report1!N58</f>
        <v>ครูที่ปรึกษา</v>
      </c>
      <c r="O58" s="83"/>
      <c r="P58" s="83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2023-07-09T09:09:04Z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