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5\"/>
    </mc:Choice>
  </mc:AlternateContent>
  <xr:revisionPtr revIDLastSave="0" documentId="13_ncr:1_{3DF214BD-57A9-4983-9D0B-C482C5333C9C}" xr6:coauthVersionLast="47" xr6:coauthVersionMax="47" xr10:uidLastSave="{00000000-0000-0000-0000-000000000000}"/>
  <bookViews>
    <workbookView xWindow="-108" yWindow="-108" windowWidth="23256" windowHeight="12576" activeTab="3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D46" i="2" l="1"/>
  <c r="E46" i="10" s="1"/>
  <c r="C45" i="1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8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D45" i="10" l="1"/>
  <c r="C46" i="4"/>
  <c r="D45" i="6"/>
  <c r="D45" i="7"/>
  <c r="D46" i="5"/>
  <c r="D45" i="8"/>
  <c r="D45" i="5"/>
  <c r="D46" i="11"/>
  <c r="C45" i="4"/>
  <c r="D45" i="9"/>
  <c r="D46" i="10"/>
  <c r="D46" i="7"/>
  <c r="D46" i="6"/>
  <c r="D46" i="9"/>
  <c r="E45" i="7"/>
  <c r="E46" i="7"/>
  <c r="E46" i="11"/>
  <c r="E46" i="5"/>
  <c r="E46" i="6"/>
  <c r="E46" i="9"/>
  <c r="D46" i="4"/>
  <c r="E45" i="11"/>
  <c r="D45" i="4"/>
  <c r="E46" i="8"/>
  <c r="E45" i="10"/>
  <c r="E45" i="5"/>
  <c r="E45" i="6"/>
  <c r="E45" i="9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<sst xmlns="http://schemas.openxmlformats.org/spreadsheetml/2006/main" count="880" uniqueCount="145">
  <si>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</si>
  <si>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</si>
  <si>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</si>
  <si>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</si>
  <si>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</si>
  <si>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</si>
  <si>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</si>
  <si>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</si>
  <si>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</si>
  <si>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</si>
  <si>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</si>
  <si>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</si>
  <si>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</si>
  <si>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</si>
  <si>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</si>
  <si>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</si>
  <si>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</si>
  <si>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</si>
  <si>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</si>
  <si>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</si>
  <si>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</si>
  <si>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</si>
  <si>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</si>
  <si>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</si>
  <si>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</si>
  <si>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</si>
  <si>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</si>
  <si>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</si>
  <si>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</si>
  <si>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</si>
  <si>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</si>
  <si>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</si>
  <si>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</si>
  <si>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</si>
  <si>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</si>
  <si>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</si>
  <si>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</si>
  <si>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</si>
  <si>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</si>
  <si>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</si>
  <si>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</si>
  <si>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</si>
  <si>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</si>
  <si>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</si>
  <si>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</si>
  <si>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</si>
  <si>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</si>
  <si>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</si>
  <si>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</si>
  <si>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</si>
  <si>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</si>
  <si>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</si>
  <si>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</si>
  <si>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</si>
  <si>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</si>
  <si>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</si>
  <si>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</si>
  <si>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</si>
  <si>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</si>
  <si>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</si>
  <si>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</si>
  <si>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</si>
  <si>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</si>
  <si>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</si>
  <si>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</si>
  <si>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</si>
  <si>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</si>
  <si>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</si>
  <si>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</si>
  <si>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</si>
  <si>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</si>
  <si>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</si>
  <si>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</si>
  <si>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</si>
  <si>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</si>
  <si>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</si>
  <si>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</si>
  <si>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</si>
  <si>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</si>
  <si>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</si>
  <si>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</si>
  <si>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</si>
  <si>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</si>
  <si>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</si>
  <si>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</si>
  <si>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</si>
  <si>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</si>
  <si>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</si>
  <si>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</si>
  <si>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</si>
  <si>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</si>
  <si>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</si>
  <si>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</si>
  <si>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</si>
  <si>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</si>
  <si>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</si>
  <si>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</si>
  <si>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</si>
  <si>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</si>
  <si>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</si>
  <si>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นายธันยบูรณ์  เพียรศรีงาม</t>
  </si>
  <si>
    <t>นายอติกานต์  เจริญอิทธิรัตน์</t>
  </si>
  <si>
    <t>นายญาณวิชญ์  คุ้มครอง</t>
  </si>
  <si>
    <t>นายธนัช  รามัญทองอู่</t>
  </si>
  <si>
    <t>นายพงศภัค  สอนกลาง</t>
  </si>
  <si>
    <t>นายพิชญะ  อุดมรัตน์</t>
  </si>
  <si>
    <t>นายมงคลพจน์  ศรีเลิศ</t>
  </si>
  <si>
    <t>นายปัณณทัต  คงเปี่ยม</t>
  </si>
  <si>
    <t>นายภานุพงษ์  แสนดี</t>
  </si>
  <si>
    <t>นายภัทรพล  แซ่ตั้ง</t>
  </si>
  <si>
    <t>นางสาวญากานดา  เพชรชะ</t>
  </si>
  <si>
    <t>นางสาวนดา  พึ่งเกษม</t>
  </si>
  <si>
    <t>นางสาวฮานา  จันทาพูน</t>
  </si>
  <si>
    <t>นางสาวรามิน  ธูปเทียน</t>
  </si>
  <si>
    <t>นางสาวสิริทิพากรณ์  พิศนอก</t>
  </si>
  <si>
    <t>นางสาวกรวีร์ณะ  คุ้มกัน</t>
  </si>
  <si>
    <t>นางสาวฐิตาภา  เทศสวัสดิ์</t>
  </si>
  <si>
    <t>นางสาวฐิติวรดา  สินโฉมงาม</t>
  </si>
  <si>
    <t>นางสาวนภัสสร  ผดุงพร</t>
  </si>
  <si>
    <t>นางสาวภริดา  ถนอมจันทร์</t>
  </si>
  <si>
    <t>นางสาวสาริยา  ชูความดี</t>
  </si>
  <si>
    <t>นางสาวชุติสรา  กรัดหร่าย</t>
  </si>
  <si>
    <t>นางสาวกุริสรา  เคหะจันทร์</t>
  </si>
  <si>
    <t>นางสาวพิชญ์สินี  บุบผาวงษ์</t>
  </si>
  <si>
    <t>นางสาววาสนา  ผาแดง</t>
  </si>
  <si>
    <t>นางสาวชนกนันท์  สิทธิศร</t>
  </si>
  <si>
    <t>นางสาวธนพร  ขำมณี</t>
  </si>
  <si>
    <t>นางสาวพัชรพร  แพนกลาง</t>
  </si>
  <si>
    <t>นางสาวมินท์มันตา  กวีพัฒน์โอฬาร</t>
  </si>
  <si>
    <t>นางสาวอารยา  ชุณหเจริญสิริ</t>
  </si>
  <si>
    <t>นางสาวรักติบูล  ปานทะวงศ์</t>
  </si>
  <si>
    <t>นางสาวสิรยากร  จันทร์วัฒน์</t>
  </si>
  <si>
    <t>นางสาวอชิรญา  แก้วคีรี</t>
  </si>
  <si>
    <t>นางสาวกนกวรรณ  เผ่าพงษ์</t>
  </si>
  <si>
    <t>นางสาวชวัลรัตน์  พูนแก้ว</t>
  </si>
  <si>
    <t>นางสาวบุญรักษา  ภาชนะพูล</t>
  </si>
  <si>
    <t>นางสาวอัญมณี  ปานกำเหนิด</t>
  </si>
  <si>
    <t>นางสาวเหมวรรณ  เสือเทพ</t>
  </si>
  <si>
    <t>นางสาวรุจิรา  ปัญญาสวัสดิ์</t>
  </si>
  <si>
    <t>นางสาววรรณษา  พรหมเรือง</t>
  </si>
  <si>
    <t>นางสาวชนันธิดา  สุขเกษม</t>
  </si>
  <si>
    <t>นางสาวพัชรีวรรณ  วงศ์ใหญ่</t>
  </si>
  <si>
    <t>5/9</t>
  </si>
  <si>
    <t>นางสมฤทัย จิราพงษ์</t>
  </si>
  <si>
    <t>นางสาวจตุพร จารุเกศนันท์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</si>
</sst>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  <font>
      <sz val="15"/>
      <color theme="1"/>
      <name val="TH SarabunPSK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5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164" fontId="16" fillId="0" borderId="1" xfId="0" applyNumberFormat="1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shrinkToFit="1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5" t="s">
        <v>0</v>
      </c>
      <c r="B2" s="86"/>
      <c r="C2" s="86"/>
      <c r="D2" s="86"/>
      <c r="E2" s="87"/>
      <c r="F2" s="88" t="s">
        <v>1</v>
      </c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7"/>
      <c r="AE2" s="17"/>
      <c r="AF2" s="89" t="s">
        <v>2</v>
      </c>
      <c r="AG2" s="18"/>
      <c r="AH2" s="18"/>
      <c r="AI2" s="89" t="s">
        <v>3</v>
      </c>
      <c r="AJ2" s="18"/>
      <c r="AK2" s="18"/>
      <c r="AL2" s="18"/>
      <c r="AM2" s="89" t="s">
        <v>4</v>
      </c>
      <c r="AN2" s="18"/>
      <c r="AO2" s="18"/>
      <c r="AP2" s="18"/>
      <c r="AQ2" s="89" t="s">
        <v>5</v>
      </c>
      <c r="AR2" s="18"/>
      <c r="AS2" s="89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2" t="str">
        <f>C58&amp;"  "&amp;S58</f>
        <v>นางสมฤทัย จิราพงษ์  นางสาวจตุพร จารุเกศนันท์</v>
      </c>
      <c r="B3" s="86"/>
      <c r="C3" s="86"/>
      <c r="D3" s="86"/>
      <c r="E3" s="87"/>
      <c r="F3" s="85" t="s">
        <v>7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7"/>
      <c r="AE3" s="17"/>
      <c r="AF3" s="90"/>
      <c r="AG3" s="18"/>
      <c r="AH3" s="18"/>
      <c r="AI3" s="90"/>
      <c r="AJ3" s="18"/>
      <c r="AK3" s="18"/>
      <c r="AL3" s="18"/>
      <c r="AM3" s="90"/>
      <c r="AN3" s="18"/>
      <c r="AO3" s="18"/>
      <c r="AP3" s="18"/>
      <c r="AQ3" s="90"/>
      <c r="AR3" s="18"/>
      <c r="AS3" s="90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91"/>
      <c r="AG4" s="18"/>
      <c r="AH4" s="18"/>
      <c r="AI4" s="91"/>
      <c r="AJ4" s="18"/>
      <c r="AK4" s="18"/>
      <c r="AL4" s="18"/>
      <c r="AM4" s="91"/>
      <c r="AN4" s="18"/>
      <c r="AO4" s="18"/>
      <c r="AP4" s="18"/>
      <c r="AQ4" s="91"/>
      <c r="AR4" s="18"/>
      <c r="AS4" s="91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5/9</v>
      </c>
      <c r="C5" s="64">
        <f>ฉบับครู!C5</f>
        <v>43535</v>
      </c>
      <c r="D5" s="23" t="str">
        <f>ฉบับครู!D5</f>
        <v>นายธันยบูรณ์  เพียรศรีงาม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5/9</v>
      </c>
      <c r="C6" s="64">
        <f>ฉบับครู!C6</f>
        <v>43639</v>
      </c>
      <c r="D6" s="23" t="str">
        <f>ฉบับครู!D6</f>
        <v>นายอติกานต์  เจริญอิทธิรัตน์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5/9</v>
      </c>
      <c r="C7" s="64">
        <f>ฉบับครู!C7</f>
        <v>43672</v>
      </c>
      <c r="D7" s="23" t="str">
        <f>ฉบับครู!D7</f>
        <v>นายญาณวิชญ์  คุ้มครอง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5/9</v>
      </c>
      <c r="C8" s="64">
        <f>ฉบับครู!C8</f>
        <v>43674</v>
      </c>
      <c r="D8" s="23" t="str">
        <f>ฉบับครู!D8</f>
        <v>นายธนัช  รามัญทองอู่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5/9</v>
      </c>
      <c r="C9" s="64">
        <f>ฉบับครู!C9</f>
        <v>43727</v>
      </c>
      <c r="D9" s="23" t="str">
        <f>ฉบับครู!D9</f>
        <v>นายพงศภัค  สอนกลาง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5/9</v>
      </c>
      <c r="C10" s="64">
        <f>ฉบับครู!C10</f>
        <v>43729</v>
      </c>
      <c r="D10" s="23" t="str">
        <f>ฉบับครู!D10</f>
        <v>นายพิชญะ  อุดมรัตน์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5/9</v>
      </c>
      <c r="C11" s="64">
        <f>ฉบับครู!C11</f>
        <v>43813</v>
      </c>
      <c r="D11" s="23" t="str">
        <f>ฉบับครู!D11</f>
        <v>นายมงคลพจน์  ศรีเลิศ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5/9</v>
      </c>
      <c r="C12" s="64">
        <f>ฉบับครู!C12</f>
        <v>43860</v>
      </c>
      <c r="D12" s="23" t="str">
        <f>ฉบับครู!D12</f>
        <v>นายปัณณทัต  คงเปี่ยม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5/9</v>
      </c>
      <c r="C13" s="64">
        <f>ฉบับครู!C13</f>
        <v>43864</v>
      </c>
      <c r="D13" s="23" t="str">
        <f>ฉบับครู!D13</f>
        <v>นายภานุพงษ์  แสนดี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5/9</v>
      </c>
      <c r="C14" s="64">
        <f>ฉบับครู!C14</f>
        <v>43905</v>
      </c>
      <c r="D14" s="23" t="str">
        <f>ฉบับครู!D14</f>
        <v>นายภัทรพล  แซ่ตั้ง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5/9</v>
      </c>
      <c r="C15" s="64">
        <f>ฉบับครู!C15</f>
        <v>43414</v>
      </c>
      <c r="D15" s="23" t="str">
        <f>ฉบับครู!D15</f>
        <v>นางสาวญากานดา  เพชรชะ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5/9</v>
      </c>
      <c r="C16" s="64">
        <f>ฉบับครู!C16</f>
        <v>43437</v>
      </c>
      <c r="D16" s="23" t="str">
        <f>ฉบับครู!D16</f>
        <v>นางสาวนดา  พึ่งเกษม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5/9</v>
      </c>
      <c r="C17" s="64">
        <f>ฉบับครู!C17</f>
        <v>43438</v>
      </c>
      <c r="D17" s="23" t="str">
        <f>ฉบับครู!D17</f>
        <v>นางสาวฮานา  จันทาพูน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5/9</v>
      </c>
      <c r="C18" s="64">
        <f>ฉบับครู!C18</f>
        <v>43446</v>
      </c>
      <c r="D18" s="23" t="str">
        <f>ฉบับครู!D18</f>
        <v>นางสาวรามิน  ธูปเทียน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5/9</v>
      </c>
      <c r="C19" s="64">
        <f>ฉบับครู!C19</f>
        <v>43449</v>
      </c>
      <c r="D19" s="23" t="str">
        <f>ฉบับครู!D19</f>
        <v>นางสาวสิริทิพากรณ์  พิศนอก</v>
      </c>
      <c r="E19" s="24" t="str">
        <f>ฉบับครู!E19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5/9</v>
      </c>
      <c r="C20" s="64">
        <f>ฉบับครู!C20</f>
        <v>43545</v>
      </c>
      <c r="D20" s="23" t="str">
        <f>ฉบับครู!D20</f>
        <v>นางสาวกรวีร์ณะ  คุ้มกัน</v>
      </c>
      <c r="E20" s="24" t="str">
        <f>ฉบับครู!E20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5/9</v>
      </c>
      <c r="C21" s="64">
        <f>ฉบับครู!C21</f>
        <v>43549</v>
      </c>
      <c r="D21" s="23" t="str">
        <f>ฉบับครู!D21</f>
        <v>นางสาวฐิตาภา  เทศสวัสดิ์</v>
      </c>
      <c r="E21" s="24" t="str">
        <f>ฉบับครู!E21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5/9</v>
      </c>
      <c r="C22" s="64">
        <f>ฉบับครู!C22</f>
        <v>43550</v>
      </c>
      <c r="D22" s="23" t="str">
        <f>ฉบับครู!D22</f>
        <v>นางสาวฐิติวรดา  สินโฉมงาม</v>
      </c>
      <c r="E22" s="24" t="str">
        <f>ฉบับครู!E22</f>
        <v>หญิง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5/9</v>
      </c>
      <c r="C23" s="64">
        <f>ฉบับครู!C23</f>
        <v>43558</v>
      </c>
      <c r="D23" s="23" t="str">
        <f>ฉบับครู!D23</f>
        <v>นางสาวนภัสสร  ผดุงพร</v>
      </c>
      <c r="E23" s="24" t="str">
        <f>ฉบับครู!E23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5/9</v>
      </c>
      <c r="C24" s="64">
        <f>ฉบับครู!C24</f>
        <v>43564</v>
      </c>
      <c r="D24" s="23" t="str">
        <f>ฉบับครู!D24</f>
        <v>นางสาวภริดา  ถนอมจันทร์</v>
      </c>
      <c r="E24" s="24" t="str">
        <f>ฉบับครู!E24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5/9</v>
      </c>
      <c r="C25" s="64">
        <f>ฉบับครู!C25</f>
        <v>43615</v>
      </c>
      <c r="D25" s="23" t="str">
        <f>ฉบับครู!D25</f>
        <v>นางสาวสาริยา  ชูความดี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5/9</v>
      </c>
      <c r="C26" s="64">
        <f>ฉบับครู!C26</f>
        <v>43646</v>
      </c>
      <c r="D26" s="23" t="str">
        <f>ฉบับครู!D26</f>
        <v>นางสาวชุติสรา  กรัดหร่าย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5/9</v>
      </c>
      <c r="C27" s="64">
        <f>ฉบับครู!C27</f>
        <v>43653</v>
      </c>
      <c r="D27" s="23" t="str">
        <f>ฉบับครู!D27</f>
        <v>นางสาวกุริสรา  เคหะจันทร์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5/9</v>
      </c>
      <c r="C28" s="64">
        <f>ฉบับครู!C28</f>
        <v>43663</v>
      </c>
      <c r="D28" s="23" t="str">
        <f>ฉบับครู!D28</f>
        <v>นางสาวพิชญ์สินี  บุบผาวงษ์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5/9</v>
      </c>
      <c r="C29" s="64">
        <f>ฉบับครู!C29</f>
        <v>43706</v>
      </c>
      <c r="D29" s="23" t="str">
        <f>ฉบับครู!D29</f>
        <v>นางสาววาสนา  ผาแดง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5/9</v>
      </c>
      <c r="C30" s="64">
        <f>ฉบับครู!C30</f>
        <v>43737</v>
      </c>
      <c r="D30" s="23" t="str">
        <f>ฉบับครู!D30</f>
        <v>นางสาวชนกนันท์  สิทธิศร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5/9</v>
      </c>
      <c r="C31" s="64">
        <f>ฉบับครู!C31</f>
        <v>43740</v>
      </c>
      <c r="D31" s="23" t="str">
        <f>ฉบับครู!D31</f>
        <v>นางสาวธนพร  ขำมณี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5/9</v>
      </c>
      <c r="C32" s="64">
        <f>ฉบับครู!C32</f>
        <v>43751</v>
      </c>
      <c r="D32" s="23" t="str">
        <f>ฉบับครู!D32</f>
        <v>นางสาวพัชรพร  แพนกลาง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5/9</v>
      </c>
      <c r="C33" s="64">
        <f>ฉบับครู!C33</f>
        <v>43754</v>
      </c>
      <c r="D33" s="23" t="str">
        <f>ฉบับครู!D33</f>
        <v>นางสาวมินท์มันตา  กวีพัฒน์โอฬาร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5/9</v>
      </c>
      <c r="C34" s="64">
        <f>ฉบับครู!C34</f>
        <v>43759</v>
      </c>
      <c r="D34" s="23" t="str">
        <f>ฉบับครู!D34</f>
        <v>นางสาวอารยา  ชุณหเจริญสิริ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5/9</v>
      </c>
      <c r="C35" s="64">
        <f>ฉบับครู!C35</f>
        <v>43793</v>
      </c>
      <c r="D35" s="23" t="str">
        <f>ฉบับครู!D35</f>
        <v>นางสาวรักติบูล  ปานทะวงศ์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5/9</v>
      </c>
      <c r="C36" s="64">
        <f>ฉบับครู!C36</f>
        <v>43798</v>
      </c>
      <c r="D36" s="23" t="str">
        <f>ฉบับครู!D36</f>
        <v>นางสาวสิรยากร  จันทร์วัฒน์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5/9</v>
      </c>
      <c r="C37" s="64">
        <f>ฉบับครู!C37</f>
        <v>43804</v>
      </c>
      <c r="D37" s="23" t="str">
        <f>ฉบับครู!D37</f>
        <v>นางสาวอชิรญา  แก้วคีรี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5/9</v>
      </c>
      <c r="C38" s="64">
        <f>ฉบับครู!C38</f>
        <v>43825</v>
      </c>
      <c r="D38" s="23" t="str">
        <f>ฉบับครู!D38</f>
        <v>นางสาวกนกวรรณ  เผ่าพงษ์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5/9</v>
      </c>
      <c r="C39" s="64">
        <f>ฉบับครู!C39</f>
        <v>43874</v>
      </c>
      <c r="D39" s="23" t="str">
        <f>ฉบับครู!D39</f>
        <v>นางสาวชวัลรัตน์  พูนแก้ว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5/9</v>
      </c>
      <c r="C40" s="64">
        <f>ฉบับครู!C40</f>
        <v>43879</v>
      </c>
      <c r="D40" s="23" t="str">
        <f>ฉบับครู!D40</f>
        <v>นางสาวบุญรักษา  ภาชนะพูล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5/9</v>
      </c>
      <c r="C41" s="64">
        <f>ฉบับครู!C41</f>
        <v>43893</v>
      </c>
      <c r="D41" s="23" t="str">
        <f>ฉบับครู!D41</f>
        <v>นางสาวอัญมณี  ปานกำเหนิด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5/9</v>
      </c>
      <c r="C42" s="64">
        <f>ฉบับครู!C42</f>
        <v>43917</v>
      </c>
      <c r="D42" s="23" t="str">
        <f>ฉบับครู!D42</f>
        <v>นางสาวเหมวรรณ  เสือเทพ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5/9</v>
      </c>
      <c r="C43" s="64">
        <f>ฉบับครู!C43</f>
        <v>43918</v>
      </c>
      <c r="D43" s="23" t="str">
        <f>ฉบับครู!D43</f>
        <v>นางสาวรุจิรา  ปัญญาสวัสดิ์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5/9</v>
      </c>
      <c r="C44" s="64">
        <f>ฉบับครู!C44</f>
        <v>43933</v>
      </c>
      <c r="D44" s="23" t="str">
        <f>ฉบับครู!D44</f>
        <v>นางสาววรรณษา  พรหมเรือง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5/9</v>
      </c>
      <c r="C45" s="64">
        <f>ฉบับครู!C45</f>
        <v>43974</v>
      </c>
      <c r="D45" s="23" t="str">
        <f>ฉบับครู!D45</f>
        <v>นางสาวชนันธิดา  สุขเกษม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 t="str">
        <f>ฉบับครู!B46</f>
        <v>5/9</v>
      </c>
      <c r="C46" s="64">
        <f>ฉบับครู!C46</f>
        <v>45646</v>
      </c>
      <c r="D46" s="23" t="str">
        <f>ฉบับครู!D46</f>
        <v>นางสาวพัชรีวรรณ  วงศ์ใหญ่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3" t="s">
        <v>62</v>
      </c>
      <c r="D57" s="84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3" t="s">
        <v>62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94" t="s">
        <v>143</v>
      </c>
      <c r="D58" s="95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3"/>
      <c r="P58" s="84"/>
      <c r="Q58" s="84"/>
      <c r="R58" s="39"/>
      <c r="S58" s="83" t="s">
        <v>144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3" t="s">
        <v>63</v>
      </c>
      <c r="D59" s="84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94"/>
      <c r="P59" s="84"/>
      <c r="Q59" s="84"/>
      <c r="R59" s="39"/>
      <c r="S59" s="83" t="s">
        <v>63</v>
      </c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31" workbookViewId="0">
      <selection activeCell="B44" sqref="B44:S46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5" t="s">
        <v>0</v>
      </c>
      <c r="C2" s="86"/>
      <c r="D2" s="86"/>
      <c r="E2" s="86"/>
      <c r="F2" s="87"/>
      <c r="G2" s="58"/>
      <c r="H2" s="102" t="s">
        <v>87</v>
      </c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5" t="str">
        <f>ฉบับนักเรียน!A3</f>
        <v>นางสมฤทัย จิราพงษ์  นางสาวจตุพร จารุเกศนันท์</v>
      </c>
      <c r="C3" s="86"/>
      <c r="D3" s="86"/>
      <c r="E3" s="86"/>
      <c r="F3" s="87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5/9</v>
      </c>
      <c r="D5" s="74">
        <f>ฉบับนักเรียน!C5</f>
        <v>43535</v>
      </c>
      <c r="E5" s="41" t="str">
        <f>ฉบับนักเรียน!D5</f>
        <v>นายธันยบูรณ์  เพียรศรีงาม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5/9</v>
      </c>
      <c r="D6" s="74">
        <f>ฉบับนักเรียน!C6</f>
        <v>43639</v>
      </c>
      <c r="E6" s="41" t="str">
        <f>ฉบับนักเรียน!D6</f>
        <v>นายอติกานต์  เจริญอิทธิรัตน์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5/9</v>
      </c>
      <c r="D7" s="74">
        <f>ฉบับนักเรียน!C7</f>
        <v>43672</v>
      </c>
      <c r="E7" s="41" t="str">
        <f>ฉบับนักเรียน!D7</f>
        <v>นายญาณวิชญ์  คุ้มครอง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5/9</v>
      </c>
      <c r="D8" s="74">
        <f>ฉบับนักเรียน!C8</f>
        <v>43674</v>
      </c>
      <c r="E8" s="41" t="str">
        <f>ฉบับนักเรียน!D8</f>
        <v>นายธนัช  รามัญทองอู่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5/9</v>
      </c>
      <c r="D9" s="74">
        <f>ฉบับนักเรียน!C9</f>
        <v>43727</v>
      </c>
      <c r="E9" s="41" t="str">
        <f>ฉบับนักเรียน!D9</f>
        <v>นายพงศภัค  สอนกลาง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5/9</v>
      </c>
      <c r="D10" s="74">
        <f>ฉบับนักเรียน!C10</f>
        <v>43729</v>
      </c>
      <c r="E10" s="41" t="str">
        <f>ฉบับนักเรียน!D10</f>
        <v>นายพิชญะ  อุดมรัตน์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5/9</v>
      </c>
      <c r="D11" s="74">
        <f>ฉบับนักเรียน!C11</f>
        <v>43813</v>
      </c>
      <c r="E11" s="41" t="str">
        <f>ฉบับนักเรียน!D11</f>
        <v>นายมงคลพจน์  ศรีเลิศ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5/9</v>
      </c>
      <c r="D12" s="74">
        <f>ฉบับนักเรียน!C12</f>
        <v>43860</v>
      </c>
      <c r="E12" s="41" t="str">
        <f>ฉบับนักเรียน!D12</f>
        <v>นายปัณณทัต  คงเปี่ยม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5/9</v>
      </c>
      <c r="D13" s="74">
        <f>ฉบับนักเรียน!C13</f>
        <v>43864</v>
      </c>
      <c r="E13" s="41" t="str">
        <f>ฉบับนักเรียน!D13</f>
        <v>นายภานุพงษ์  แสนดี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5/9</v>
      </c>
      <c r="D14" s="74">
        <f>ฉบับนักเรียน!C14</f>
        <v>43905</v>
      </c>
      <c r="E14" s="41" t="str">
        <f>ฉบับนักเรียน!D14</f>
        <v>นายภัทรพล  แซ่ตั้ง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5/9</v>
      </c>
      <c r="D15" s="74">
        <f>ฉบับนักเรียน!C15</f>
        <v>43414</v>
      </c>
      <c r="E15" s="41" t="str">
        <f>ฉบับนักเรียน!D15</f>
        <v>นางสาวญากานดา  เพชรชะ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5/9</v>
      </c>
      <c r="D16" s="74">
        <f>ฉบับนักเรียน!C16</f>
        <v>43437</v>
      </c>
      <c r="E16" s="41" t="str">
        <f>ฉบับนักเรียน!D16</f>
        <v>นางสาวนดา  พึ่งเกษม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5/9</v>
      </c>
      <c r="D17" s="74">
        <f>ฉบับนักเรียน!C17</f>
        <v>43438</v>
      </c>
      <c r="E17" s="41" t="str">
        <f>ฉบับนักเรียน!D17</f>
        <v>นางสาวฮานา  จันทาพูน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5/9</v>
      </c>
      <c r="D18" s="74">
        <f>ฉบับนักเรียน!C18</f>
        <v>43446</v>
      </c>
      <c r="E18" s="41" t="str">
        <f>ฉบับนักเรียน!D18</f>
        <v>นางสาวรามิน  ธูปเทียน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5/9</v>
      </c>
      <c r="D19" s="74">
        <f>ฉบับนักเรียน!C19</f>
        <v>43449</v>
      </c>
      <c r="E19" s="41" t="str">
        <f>ฉบับนักเรียน!D19</f>
        <v>นางสาวสิริทิพากรณ์  พิศนอก</v>
      </c>
      <c r="F19" s="25" t="str">
        <f>ฉบับนักเรียน!E19</f>
        <v>หญิง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5/9</v>
      </c>
      <c r="D20" s="74">
        <f>ฉบับนักเรียน!C20</f>
        <v>43545</v>
      </c>
      <c r="E20" s="41" t="str">
        <f>ฉบับนักเรียน!D20</f>
        <v>นางสาวกรวีร์ณะ  คุ้มกัน</v>
      </c>
      <c r="F20" s="25" t="str">
        <f>ฉบับนักเรียน!E20</f>
        <v>หญิง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5/9</v>
      </c>
      <c r="D21" s="74">
        <f>ฉบับนักเรียน!C21</f>
        <v>43549</v>
      </c>
      <c r="E21" s="41" t="str">
        <f>ฉบับนักเรียน!D21</f>
        <v>นางสาวฐิตาภา  เทศสวัสดิ์</v>
      </c>
      <c r="F21" s="25" t="str">
        <f>ฉบับนักเรียน!E21</f>
        <v>หญิง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5/9</v>
      </c>
      <c r="D22" s="74">
        <f>ฉบับนักเรียน!C22</f>
        <v>43550</v>
      </c>
      <c r="E22" s="41" t="str">
        <f>ฉบับนักเรียน!D22</f>
        <v>นางสาวฐิติวรดา  สินโฉมงาม</v>
      </c>
      <c r="F22" s="25" t="str">
        <f>ฉบับนักเรียน!E22</f>
        <v>หญิง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5/9</v>
      </c>
      <c r="D23" s="74">
        <f>ฉบับนักเรียน!C23</f>
        <v>43558</v>
      </c>
      <c r="E23" s="41" t="str">
        <f>ฉบับนักเรียน!D23</f>
        <v>นางสาวนภัสสร  ผดุงพร</v>
      </c>
      <c r="F23" s="25" t="str">
        <f>ฉบับนักเรียน!E23</f>
        <v>หญิง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5/9</v>
      </c>
      <c r="D24" s="74">
        <f>ฉบับนักเรียน!C24</f>
        <v>43564</v>
      </c>
      <c r="E24" s="41" t="str">
        <f>ฉบับนักเรียน!D24</f>
        <v>นางสาวภริดา  ถนอมจันทร์</v>
      </c>
      <c r="F24" s="25" t="str">
        <f>ฉบับนักเรียน!E24</f>
        <v>หญิง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5/9</v>
      </c>
      <c r="D25" s="74">
        <f>ฉบับนักเรียน!C25</f>
        <v>43615</v>
      </c>
      <c r="E25" s="41" t="str">
        <f>ฉบับนักเรียน!D25</f>
        <v>นางสาวสาริยา  ชูความดี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5/9</v>
      </c>
      <c r="D26" s="74">
        <f>ฉบับนักเรียน!C26</f>
        <v>43646</v>
      </c>
      <c r="E26" s="41" t="str">
        <f>ฉบับนักเรียน!D26</f>
        <v>นางสาวชุติสรา  กรัดหร่าย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5/9</v>
      </c>
      <c r="D27" s="74">
        <f>ฉบับนักเรียน!C27</f>
        <v>43653</v>
      </c>
      <c r="E27" s="41" t="str">
        <f>ฉบับนักเรียน!D27</f>
        <v>นางสาวกุริสรา  เคหะจันทร์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5/9</v>
      </c>
      <c r="D28" s="74">
        <f>ฉบับนักเรียน!C28</f>
        <v>43663</v>
      </c>
      <c r="E28" s="41" t="str">
        <f>ฉบับนักเรียน!D28</f>
        <v>นางสาวพิชญ์สินี  บุบผาวงษ์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5/9</v>
      </c>
      <c r="D29" s="74">
        <f>ฉบับนักเรียน!C29</f>
        <v>43706</v>
      </c>
      <c r="E29" s="41" t="str">
        <f>ฉบับนักเรียน!D29</f>
        <v>นางสาววาสนา  ผาแดง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5/9</v>
      </c>
      <c r="D30" s="74">
        <f>ฉบับนักเรียน!C30</f>
        <v>43737</v>
      </c>
      <c r="E30" s="41" t="str">
        <f>ฉบับนักเรียน!D30</f>
        <v>นางสาวชนกนันท์  สิทธิศร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5/9</v>
      </c>
      <c r="D31" s="74">
        <f>ฉบับนักเรียน!C31</f>
        <v>43740</v>
      </c>
      <c r="E31" s="41" t="str">
        <f>ฉบับนักเรียน!D31</f>
        <v>นางสาวธนพร  ขำมณี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5/9</v>
      </c>
      <c r="D32" s="74">
        <f>ฉบับนักเรียน!C32</f>
        <v>43751</v>
      </c>
      <c r="E32" s="41" t="str">
        <f>ฉบับนักเรียน!D32</f>
        <v>นางสาวพัชรพร  แพนกลาง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5/9</v>
      </c>
      <c r="D33" s="74">
        <f>ฉบับนักเรียน!C33</f>
        <v>43754</v>
      </c>
      <c r="E33" s="41" t="str">
        <f>ฉบับนักเรียน!D33</f>
        <v>นางสาวมินท์มันตา  กวีพัฒน์โอฬาร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5/9</v>
      </c>
      <c r="D34" s="74">
        <f>ฉบับนักเรียน!C34</f>
        <v>43759</v>
      </c>
      <c r="E34" s="41" t="str">
        <f>ฉบับนักเรียน!D34</f>
        <v>นางสาวอารยา  ชุณหเจริญสิริ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5/9</v>
      </c>
      <c r="D35" s="74">
        <f>ฉบับนักเรียน!C35</f>
        <v>43793</v>
      </c>
      <c r="E35" s="41" t="str">
        <f>ฉบับนักเรียน!D35</f>
        <v>นางสาวรักติบูล  ปานทะวงศ์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5/9</v>
      </c>
      <c r="D36" s="74">
        <f>ฉบับนักเรียน!C36</f>
        <v>43798</v>
      </c>
      <c r="E36" s="41" t="str">
        <f>ฉบับนักเรียน!D36</f>
        <v>นางสาวสิรยากร  จันทร์วัฒน์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5/9</v>
      </c>
      <c r="D37" s="74">
        <f>ฉบับนักเรียน!C37</f>
        <v>43804</v>
      </c>
      <c r="E37" s="41" t="str">
        <f>ฉบับนักเรียน!D37</f>
        <v>นางสาวอชิรญา  แก้วคีรี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5/9</v>
      </c>
      <c r="D38" s="74">
        <f>ฉบับนักเรียน!C38</f>
        <v>43825</v>
      </c>
      <c r="E38" s="41" t="str">
        <f>ฉบับนักเรียน!D38</f>
        <v>นางสาวกนกวรรณ  เผ่าพงษ์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5/9</v>
      </c>
      <c r="D39" s="74">
        <f>ฉบับนักเรียน!C39</f>
        <v>43874</v>
      </c>
      <c r="E39" s="41" t="str">
        <f>ฉบับนักเรียน!D39</f>
        <v>นางสาวชวัลรัตน์  พูนแก้ว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5/9</v>
      </c>
      <c r="D40" s="74">
        <f>ฉบับนักเรียน!C40</f>
        <v>43879</v>
      </c>
      <c r="E40" s="41" t="str">
        <f>ฉบับนักเรียน!D40</f>
        <v>นางสาวบุญรักษา  ภาชนะพูล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5/9</v>
      </c>
      <c r="D41" s="74">
        <f>ฉบับนักเรียน!C41</f>
        <v>43893</v>
      </c>
      <c r="E41" s="41" t="str">
        <f>ฉบับนักเรียน!D41</f>
        <v>นางสาวอัญมณี  ปานกำเหนิด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5/9</v>
      </c>
      <c r="D42" s="74">
        <f>ฉบับนักเรียน!C42</f>
        <v>43917</v>
      </c>
      <c r="E42" s="41" t="str">
        <f>ฉบับนักเรียน!D42</f>
        <v>นางสาวเหมวรรณ  เสือเทพ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5/9</v>
      </c>
      <c r="D43" s="74">
        <f>ฉบับนักเรียน!C43</f>
        <v>43918</v>
      </c>
      <c r="E43" s="41" t="str">
        <f>ฉบับนักเรียน!D43</f>
        <v>นางสาวรุจิรา  ปัญญาสวัสดิ์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5/9</v>
      </c>
      <c r="D44" s="74">
        <f>ฉบับนักเรียน!C44</f>
        <v>43933</v>
      </c>
      <c r="E44" s="41" t="str">
        <f>ฉบับนักเรียน!D44</f>
        <v>นางสาววรรณษา  พรหมเรือง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5">
      <c r="A45" s="2"/>
      <c r="B45" s="20" t="s">
        <v>52</v>
      </c>
      <c r="C45" s="43" t="str">
        <f>ฉบับครู!B45</f>
        <v>5/9</v>
      </c>
      <c r="D45" s="74">
        <f>ฉบับนักเรียน!C45</f>
        <v>43974</v>
      </c>
      <c r="E45" s="41" t="str">
        <f>ฉบับนักเรียน!D45</f>
        <v>นางสาวชนันธิดา  สุขเกษม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9">
        <f t="shared" ref="Q45:Q46" si="13">G45+I45+K45+M45</f>
        <v>0</v>
      </c>
      <c r="R45" s="59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5">
      <c r="A46" s="2"/>
      <c r="B46" s="20" t="s">
        <v>53</v>
      </c>
      <c r="C46" s="43" t="str">
        <f>ฉบับครู!B46</f>
        <v>5/9</v>
      </c>
      <c r="D46" s="74">
        <f>ฉบับนักเรียน!C46</f>
        <v>45646</v>
      </c>
      <c r="E46" s="41" t="str">
        <f>ฉบับนักเรียน!D46</f>
        <v>นางสาวพัชรีวรรณ  วงศ์ใหญ่</v>
      </c>
      <c r="F46" s="25" t="str">
        <f>ฉบับนักเรียน!E46</f>
        <v>หญิง</v>
      </c>
      <c r="G46" s="59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9">
        <f t="shared" si="13"/>
        <v>0</v>
      </c>
      <c r="R46" s="59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61"/>
      <c r="C49" s="69"/>
      <c r="D49" s="44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73"/>
      <c r="E50" s="52"/>
      <c r="F50" s="53"/>
      <c r="G50" s="70"/>
      <c r="H50" s="53"/>
      <c r="I50" s="53"/>
      <c r="J50" s="53"/>
      <c r="K50" s="53"/>
      <c r="L50" s="53"/>
      <c r="M50" s="53"/>
      <c r="N50" s="53"/>
      <c r="O50" s="53"/>
      <c r="P50" s="71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 t="str">
        <f>report1!D56</f>
        <v>(ลงชื่อ)</v>
      </c>
      <c r="E51" s="52"/>
      <c r="F51" s="53"/>
      <c r="G51" s="70"/>
      <c r="H51" s="53"/>
      <c r="I51" s="53"/>
      <c r="J51" s="53"/>
      <c r="K51" s="53"/>
      <c r="L51" s="53" t="str">
        <f>report1!L56</f>
        <v xml:space="preserve">                 (ลงชื่อ)</v>
      </c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report1!E57</f>
        <v>นางสมฤทัย จิราพงษ์</v>
      </c>
      <c r="F52" s="53"/>
      <c r="G52" s="70"/>
      <c r="H52" s="53"/>
      <c r="I52" s="53"/>
      <c r="J52" s="53"/>
      <c r="K52" s="53"/>
      <c r="L52" s="53"/>
      <c r="M52" s="53"/>
      <c r="N52" s="94" t="str">
        <f>report1!N57</f>
        <v>นางสาวจตุพร จารุเกศนันท์</v>
      </c>
      <c r="O52" s="84"/>
      <c r="P52" s="84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44"/>
      <c r="E53" s="53" t="str">
        <f>report1!E58</f>
        <v xml:space="preserve">      ครูที่ปรึกษา</v>
      </c>
      <c r="F53" s="53"/>
      <c r="G53" s="70"/>
      <c r="H53" s="53"/>
      <c r="I53" s="53"/>
      <c r="J53" s="53"/>
      <c r="K53" s="53"/>
      <c r="L53" s="53"/>
      <c r="M53" s="53"/>
      <c r="N53" s="94" t="str">
        <f>report1!N58</f>
        <v>ครูที่ปรึกษา</v>
      </c>
      <c r="O53" s="84"/>
      <c r="P53" s="84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s="45" customFormat="1" ht="15.75" customHeight="1" x14ac:dyDescent="0.6">
      <c r="A54" s="39"/>
      <c r="B54" s="71"/>
      <c r="C54" s="72"/>
      <c r="D54" s="73"/>
      <c r="E54" s="52"/>
      <c r="F54" s="53"/>
      <c r="G54" s="70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5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100"/>
      <c r="O64" s="101"/>
      <c r="P64" s="101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5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100"/>
      <c r="O65" s="101"/>
      <c r="P65" s="101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3" t="s">
        <v>88</v>
      </c>
      <c r="C1" s="104"/>
      <c r="D1" s="104"/>
      <c r="E1" s="104"/>
      <c r="F1" s="104"/>
      <c r="G1" s="104"/>
      <c r="H1" s="104"/>
      <c r="I1" s="103" t="s">
        <v>99</v>
      </c>
      <c r="J1" s="104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COUNTIF(summary!H5:'summary'!H61,"=ปกติ")</f>
        <v>42</v>
      </c>
      <c r="E10" s="39">
        <f>COUNTIF(summary!J5:'summary'!J61,"=ปกติ")</f>
        <v>42</v>
      </c>
      <c r="F10" s="39">
        <f>COUNTIF(summary!L5:'summary'!L61,"=ปกติ")</f>
        <v>42</v>
      </c>
      <c r="G10" s="39">
        <f>COUNTIF(summary!N5:'summary'!N61,"=ปกติ")</f>
        <v>42</v>
      </c>
      <c r="H10" s="44" t="s">
        <v>94</v>
      </c>
      <c r="I10" s="39">
        <f>COUNTIF(summary!P5:'summary'!P61,"=มีจุดแข็ง")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COUNTIF(summary!H5:'summary'!H61,"=เสี่ยง")</f>
        <v>0</v>
      </c>
      <c r="E11" s="39">
        <f>COUNTIF(summary!J5:'summary'!J61,"=เสี่ยง")</f>
        <v>0</v>
      </c>
      <c r="F11" s="39">
        <f>COUNTIF(summary!L5:'summary'!L61,"=เสี่ยง")</f>
        <v>0</v>
      </c>
      <c r="G11" s="39">
        <f>COUNTIF(summary!N5:'summary'!N61,"=เสี่ยง")</f>
        <v>0</v>
      </c>
      <c r="H11" s="39" t="s">
        <v>96</v>
      </c>
      <c r="I11" s="39">
        <f>COUNTIF(summary!P5:'summary'!P61,"=ไม่มีจุดแข็ง")</f>
        <v>42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COUNTIF(summary!H5:'summary'!H61,"=มีปัญหา")</f>
        <v>0</v>
      </c>
      <c r="E12" s="39">
        <f>COUNTIF(summary!J5:'summary'!J61,"=มีปัญหา")</f>
        <v>0</v>
      </c>
      <c r="F12" s="39">
        <f>COUNTIF(summary!L5:'summary'!L61,"=มีปัญหา")</f>
        <v>0</v>
      </c>
      <c r="G12" s="39">
        <f>COUNTIF(summary!N5:'summary'!N61,"=มีปัญหา")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COUNTIF(summary!S5:'summary'!S61,"=ปกติ")</f>
        <v>42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COUNTIF(summary!S5:'summary'!S61,"=เสี่ยง")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COUNTIF(summary!S5:'summary'!S61,"=มีปัญหา")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3" t="s">
        <v>62</v>
      </c>
      <c r="C51" s="84"/>
      <c r="D51" s="84"/>
      <c r="E51" s="84"/>
      <c r="F51" s="39"/>
      <c r="G51" s="93" t="s">
        <v>62</v>
      </c>
      <c r="H51" s="84"/>
      <c r="I51" s="84"/>
      <c r="J51" s="84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3" t="str">
        <f>summary!E52</f>
        <v>นางสมฤทัย จิราพงษ์</v>
      </c>
      <c r="C52" s="84"/>
      <c r="D52" s="84"/>
      <c r="E52" s="84"/>
      <c r="F52" s="39"/>
      <c r="G52" s="83" t="str">
        <f>summary!N52</f>
        <v>นางสาวจตุพร จารุเกศนันท์</v>
      </c>
      <c r="H52" s="84"/>
      <c r="I52" s="84"/>
      <c r="J52" s="84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3" t="s">
        <v>63</v>
      </c>
      <c r="C53" s="84"/>
      <c r="D53" s="84"/>
      <c r="E53" s="84"/>
      <c r="F53" s="39"/>
      <c r="G53" s="83" t="s">
        <v>63</v>
      </c>
      <c r="H53" s="84"/>
      <c r="I53" s="84"/>
      <c r="J53" s="84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zoomScale="90" zoomScaleNormal="90" workbookViewId="0">
      <pane ySplit="4" topLeftCell="A49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5" t="s">
        <v>0</v>
      </c>
      <c r="B2" s="86"/>
      <c r="C2" s="86"/>
      <c r="D2" s="86"/>
      <c r="E2" s="87"/>
      <c r="F2" s="88" t="s">
        <v>64</v>
      </c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7"/>
      <c r="AE2" s="35"/>
      <c r="AF2" s="89" t="s">
        <v>2</v>
      </c>
      <c r="AG2" s="36"/>
      <c r="AH2" s="36"/>
      <c r="AI2" s="89" t="s">
        <v>3</v>
      </c>
      <c r="AJ2" s="36"/>
      <c r="AK2" s="36"/>
      <c r="AL2" s="36"/>
      <c r="AM2" s="89" t="s">
        <v>4</v>
      </c>
      <c r="AN2" s="36"/>
      <c r="AO2" s="36"/>
      <c r="AP2" s="36"/>
      <c r="AQ2" s="89" t="s">
        <v>5</v>
      </c>
      <c r="AR2" s="36"/>
      <c r="AS2" s="89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5" t="str">
        <f>ฉบับนักเรียน!A3</f>
        <v>นางสมฤทัย จิราพงษ์  นางสาวจตุพร จารุเกศนันท์</v>
      </c>
      <c r="B3" s="86"/>
      <c r="C3" s="86"/>
      <c r="D3" s="86"/>
      <c r="E3" s="87"/>
      <c r="F3" s="85" t="s">
        <v>7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7"/>
      <c r="AE3" s="35"/>
      <c r="AF3" s="90"/>
      <c r="AG3" s="36"/>
      <c r="AH3" s="36"/>
      <c r="AI3" s="90"/>
      <c r="AJ3" s="36"/>
      <c r="AK3" s="36"/>
      <c r="AL3" s="36"/>
      <c r="AM3" s="90"/>
      <c r="AN3" s="36"/>
      <c r="AO3" s="36"/>
      <c r="AP3" s="36"/>
      <c r="AQ3" s="90"/>
      <c r="AR3" s="36"/>
      <c r="AS3" s="90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91"/>
      <c r="AG4" s="36"/>
      <c r="AH4" s="36"/>
      <c r="AI4" s="91"/>
      <c r="AJ4" s="36"/>
      <c r="AK4" s="36"/>
      <c r="AL4" s="36"/>
      <c r="AM4" s="91"/>
      <c r="AN4" s="36"/>
      <c r="AO4" s="36"/>
      <c r="AP4" s="36"/>
      <c r="AQ4" s="91"/>
      <c r="AR4" s="36"/>
      <c r="AS4" s="91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142</v>
      </c>
      <c r="C5" s="81">
        <v>43535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142</v>
      </c>
      <c r="C6" s="80">
        <v>43639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142</v>
      </c>
      <c r="C7" s="80">
        <v>43672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142</v>
      </c>
      <c r="C8" s="80">
        <v>43674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142</v>
      </c>
      <c r="C9" s="80">
        <v>43727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142</v>
      </c>
      <c r="C10" s="80">
        <v>43729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142</v>
      </c>
      <c r="C11" s="80">
        <v>43813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142</v>
      </c>
      <c r="C12" s="80">
        <v>43860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142</v>
      </c>
      <c r="C13" s="80">
        <v>43864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142</v>
      </c>
      <c r="C14" s="80">
        <v>43905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142</v>
      </c>
      <c r="C15" s="82">
        <v>43414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142</v>
      </c>
      <c r="C16" s="82">
        <v>43437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142</v>
      </c>
      <c r="C17" s="82">
        <v>43438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142</v>
      </c>
      <c r="C18" s="82">
        <v>43446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142</v>
      </c>
      <c r="C19" s="82">
        <v>43449</v>
      </c>
      <c r="D19" s="23" t="s">
        <v>114</v>
      </c>
      <c r="E19" s="20" t="s">
        <v>68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142</v>
      </c>
      <c r="C20" s="80">
        <v>43545</v>
      </c>
      <c r="D20" s="23" t="s">
        <v>115</v>
      </c>
      <c r="E20" s="20" t="s">
        <v>68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142</v>
      </c>
      <c r="C21" s="80">
        <v>43549</v>
      </c>
      <c r="D21" s="23" t="s">
        <v>116</v>
      </c>
      <c r="E21" s="20" t="s">
        <v>68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142</v>
      </c>
      <c r="C22" s="80">
        <v>43550</v>
      </c>
      <c r="D22" s="23" t="s">
        <v>117</v>
      </c>
      <c r="E22" s="20" t="s">
        <v>68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142</v>
      </c>
      <c r="C23" s="80">
        <v>43558</v>
      </c>
      <c r="D23" s="23" t="s">
        <v>118</v>
      </c>
      <c r="E23" s="20" t="s">
        <v>68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142</v>
      </c>
      <c r="C24" s="80">
        <v>43564</v>
      </c>
      <c r="D24" s="23" t="s">
        <v>119</v>
      </c>
      <c r="E24" s="20" t="s">
        <v>68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142</v>
      </c>
      <c r="C25" s="80">
        <v>43615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142</v>
      </c>
      <c r="C26" s="80">
        <v>43646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142</v>
      </c>
      <c r="C27" s="80">
        <v>43653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142</v>
      </c>
      <c r="C28" s="80">
        <v>43663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142</v>
      </c>
      <c r="C29" s="80">
        <v>43706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142</v>
      </c>
      <c r="C30" s="80">
        <v>43737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142</v>
      </c>
      <c r="C31" s="80">
        <v>43740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142</v>
      </c>
      <c r="C32" s="80">
        <v>43751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142</v>
      </c>
      <c r="C33" s="80">
        <v>43754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142</v>
      </c>
      <c r="C34" s="80">
        <v>43759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142</v>
      </c>
      <c r="C35" s="80">
        <v>43793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142</v>
      </c>
      <c r="C36" s="80">
        <v>43798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142</v>
      </c>
      <c r="C37" s="80">
        <v>43804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142</v>
      </c>
      <c r="C38" s="80">
        <v>43825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142</v>
      </c>
      <c r="C39" s="80">
        <v>43874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142</v>
      </c>
      <c r="C40" s="80">
        <v>43879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142</v>
      </c>
      <c r="C41" s="80">
        <v>43893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142</v>
      </c>
      <c r="C42" s="80">
        <v>43917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142</v>
      </c>
      <c r="C43" s="82">
        <v>43918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142</v>
      </c>
      <c r="C44" s="80">
        <v>43933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142</v>
      </c>
      <c r="C45" s="80">
        <v>43974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38" t="s">
        <v>142</v>
      </c>
      <c r="C46" s="81">
        <v>45646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3" t="s">
        <v>62</v>
      </c>
      <c r="D56" s="84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3" t="s">
        <v>62</v>
      </c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4" t="s">
        <v>143</v>
      </c>
      <c r="D57" s="95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3"/>
      <c r="P57" s="84"/>
      <c r="Q57" s="84"/>
      <c r="R57" s="39"/>
      <c r="S57" s="83" t="s">
        <v>144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3" t="s">
        <v>63</v>
      </c>
      <c r="D58" s="84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4"/>
      <c r="P58" s="84"/>
      <c r="Q58" s="84"/>
      <c r="R58" s="39"/>
      <c r="S58" s="83" t="s">
        <v>63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35" activePane="bottomLeft" state="frozen"/>
      <selection pane="bottomLeft" activeCell="D62" sqref="D62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6" t="s">
        <v>0</v>
      </c>
      <c r="B2" s="86"/>
      <c r="C2" s="86"/>
      <c r="D2" s="86"/>
      <c r="E2" s="87"/>
      <c r="F2" s="97" t="s">
        <v>69</v>
      </c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7"/>
      <c r="AE2" s="23"/>
      <c r="AF2" s="89" t="s">
        <v>2</v>
      </c>
      <c r="AG2" s="36"/>
      <c r="AH2" s="36"/>
      <c r="AI2" s="89" t="s">
        <v>3</v>
      </c>
      <c r="AJ2" s="36"/>
      <c r="AK2" s="36"/>
      <c r="AL2" s="36"/>
      <c r="AM2" s="89" t="s">
        <v>4</v>
      </c>
      <c r="AN2" s="36"/>
      <c r="AO2" s="36"/>
      <c r="AP2" s="36"/>
      <c r="AQ2" s="89" t="s">
        <v>5</v>
      </c>
      <c r="AR2" s="36"/>
      <c r="AS2" s="89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5" t="str">
        <f>ฉบับนักเรียน!A3</f>
        <v>นางสมฤทัย จิราพงษ์  นางสาวจตุพร จารุเกศนันท์</v>
      </c>
      <c r="B3" s="86"/>
      <c r="C3" s="86"/>
      <c r="D3" s="86"/>
      <c r="E3" s="87"/>
      <c r="F3" s="96" t="s">
        <v>7</v>
      </c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7"/>
      <c r="AE3" s="23"/>
      <c r="AF3" s="90"/>
      <c r="AG3" s="36"/>
      <c r="AH3" s="36"/>
      <c r="AI3" s="90"/>
      <c r="AJ3" s="36"/>
      <c r="AK3" s="36"/>
      <c r="AL3" s="36"/>
      <c r="AM3" s="90"/>
      <c r="AN3" s="36"/>
      <c r="AO3" s="36"/>
      <c r="AP3" s="36"/>
      <c r="AQ3" s="90"/>
      <c r="AR3" s="36"/>
      <c r="AS3" s="90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91"/>
      <c r="AG4" s="36"/>
      <c r="AH4" s="36"/>
      <c r="AI4" s="91"/>
      <c r="AJ4" s="36"/>
      <c r="AK4" s="36"/>
      <c r="AL4" s="36"/>
      <c r="AM4" s="91"/>
      <c r="AN4" s="36"/>
      <c r="AO4" s="36"/>
      <c r="AP4" s="36"/>
      <c r="AQ4" s="91"/>
      <c r="AR4" s="36"/>
      <c r="AS4" s="91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5/9</v>
      </c>
      <c r="C5" s="48">
        <f>ฉบับนักเรียน!C5</f>
        <v>43535</v>
      </c>
      <c r="D5" s="49" t="str">
        <f>ฉบับครู!D5</f>
        <v>นายธันยบูรณ์  เพียรศรีงาม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5/9</v>
      </c>
      <c r="C6" s="48">
        <f>ฉบับนักเรียน!C6</f>
        <v>43639</v>
      </c>
      <c r="D6" s="51" t="str">
        <f>ฉบับนักเรียน!D6</f>
        <v>นายอติกานต์  เจริญอิทธิรัตน์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5/9</v>
      </c>
      <c r="C7" s="48">
        <f>ฉบับนักเรียน!C7</f>
        <v>43672</v>
      </c>
      <c r="D7" s="51" t="str">
        <f>ฉบับนักเรียน!D7</f>
        <v>นายญาณวิชญ์  คุ้มครอง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5/9</v>
      </c>
      <c r="C8" s="48">
        <f>ฉบับนักเรียน!C8</f>
        <v>43674</v>
      </c>
      <c r="D8" s="51" t="str">
        <f>ฉบับนักเรียน!D8</f>
        <v>นายธนัช  รามัญทองอู่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5/9</v>
      </c>
      <c r="C9" s="48">
        <f>ฉบับนักเรียน!C9</f>
        <v>43727</v>
      </c>
      <c r="D9" s="51" t="str">
        <f>ฉบับนักเรียน!D9</f>
        <v>นายพงศภัค  สอนกลาง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5/9</v>
      </c>
      <c r="C10" s="48">
        <f>ฉบับนักเรียน!C10</f>
        <v>43729</v>
      </c>
      <c r="D10" s="51" t="str">
        <f>ฉบับนักเรียน!D10</f>
        <v>นายพิชญะ  อุดมรัตน์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5/9</v>
      </c>
      <c r="C11" s="48">
        <f>ฉบับนักเรียน!C11</f>
        <v>43813</v>
      </c>
      <c r="D11" s="51" t="str">
        <f>ฉบับนักเรียน!D11</f>
        <v>นายมงคลพจน์  ศรีเลิศ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5/9</v>
      </c>
      <c r="C12" s="48">
        <f>ฉบับนักเรียน!C12</f>
        <v>43860</v>
      </c>
      <c r="D12" s="51" t="str">
        <f>ฉบับนักเรียน!D12</f>
        <v>นายปัณณทัต  คงเปี่ยม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5/9</v>
      </c>
      <c r="C13" s="48">
        <f>ฉบับนักเรียน!C13</f>
        <v>43864</v>
      </c>
      <c r="D13" s="51" t="str">
        <f>ฉบับนักเรียน!D13</f>
        <v>นายภานุพงษ์  แสนดี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5/9</v>
      </c>
      <c r="C14" s="48">
        <f>ฉบับนักเรียน!C14</f>
        <v>43905</v>
      </c>
      <c r="D14" s="51" t="str">
        <f>ฉบับนักเรียน!D14</f>
        <v>นายภัทรพล  แซ่ตั้ง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5/9</v>
      </c>
      <c r="C15" s="48">
        <f>ฉบับนักเรียน!C15</f>
        <v>43414</v>
      </c>
      <c r="D15" s="51" t="str">
        <f>ฉบับนักเรียน!D15</f>
        <v>นางสาวญากานดา  เพชรชะ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5/9</v>
      </c>
      <c r="C16" s="48">
        <f>ฉบับนักเรียน!C16</f>
        <v>43437</v>
      </c>
      <c r="D16" s="51" t="str">
        <f>ฉบับนักเรียน!D16</f>
        <v>นางสาวนดา  พึ่งเกษม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5/9</v>
      </c>
      <c r="C17" s="48">
        <f>ฉบับนักเรียน!C17</f>
        <v>43438</v>
      </c>
      <c r="D17" s="51" t="str">
        <f>ฉบับนักเรียน!D17</f>
        <v>นางสาวฮานา  จันทาพูน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5/9</v>
      </c>
      <c r="C18" s="48">
        <f>ฉบับนักเรียน!C18</f>
        <v>43446</v>
      </c>
      <c r="D18" s="51" t="str">
        <f>ฉบับนักเรียน!D18</f>
        <v>นางสาวรามิน  ธูปเทียน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5/9</v>
      </c>
      <c r="C19" s="48">
        <f>ฉบับนักเรียน!C19</f>
        <v>43449</v>
      </c>
      <c r="D19" s="51" t="str">
        <f>ฉบับนักเรียน!D19</f>
        <v>นางสาวสิริทิพากรณ์  พิศนอก</v>
      </c>
      <c r="E19" s="20" t="str">
        <f>ฉบับนักเรียน!E19</f>
        <v>หญิง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5/9</v>
      </c>
      <c r="C20" s="48">
        <f>ฉบับนักเรียน!C20</f>
        <v>43545</v>
      </c>
      <c r="D20" s="51" t="str">
        <f>ฉบับนักเรียน!D20</f>
        <v>นางสาวกรวีร์ณะ  คุ้มกัน</v>
      </c>
      <c r="E20" s="20" t="str">
        <f>ฉบับนักเรียน!E20</f>
        <v>หญิง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5/9</v>
      </c>
      <c r="C21" s="48">
        <f>ฉบับนักเรียน!C21</f>
        <v>43549</v>
      </c>
      <c r="D21" s="51" t="str">
        <f>ฉบับนักเรียน!D21</f>
        <v>นางสาวฐิตาภา  เทศสวัสดิ์</v>
      </c>
      <c r="E21" s="20" t="str">
        <f>ฉบับนักเรียน!E21</f>
        <v>หญิง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5/9</v>
      </c>
      <c r="C22" s="48">
        <f>ฉบับนักเรียน!C22</f>
        <v>43550</v>
      </c>
      <c r="D22" s="51" t="str">
        <f>ฉบับนักเรียน!D22</f>
        <v>นางสาวฐิติวรดา  สินโฉมงาม</v>
      </c>
      <c r="E22" s="20" t="str">
        <f>ฉบับนักเรียน!E22</f>
        <v>หญิง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5/9</v>
      </c>
      <c r="C23" s="48">
        <f>ฉบับนักเรียน!C23</f>
        <v>43558</v>
      </c>
      <c r="D23" s="51" t="str">
        <f>ฉบับนักเรียน!D23</f>
        <v>นางสาวนภัสสร  ผดุงพร</v>
      </c>
      <c r="E23" s="20" t="str">
        <f>ฉบับนักเรียน!E23</f>
        <v>หญิง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5/9</v>
      </c>
      <c r="C24" s="48">
        <f>ฉบับนักเรียน!C24</f>
        <v>43564</v>
      </c>
      <c r="D24" s="51" t="str">
        <f>ฉบับนักเรียน!D24</f>
        <v>นางสาวภริดา  ถนอมจันทร์</v>
      </c>
      <c r="E24" s="20" t="str">
        <f>ฉบับนักเรียน!E24</f>
        <v>หญิง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5/9</v>
      </c>
      <c r="C25" s="48">
        <f>ฉบับนักเรียน!C25</f>
        <v>43615</v>
      </c>
      <c r="D25" s="51" t="str">
        <f>ฉบับนักเรียน!D25</f>
        <v>นางสาวสาริยา  ชูความดี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5/9</v>
      </c>
      <c r="C26" s="48">
        <f>ฉบับนักเรียน!C26</f>
        <v>43646</v>
      </c>
      <c r="D26" s="51" t="str">
        <f>ฉบับนักเรียน!D26</f>
        <v>นางสาวชุติสรา  กรัดหร่าย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5/9</v>
      </c>
      <c r="C27" s="48">
        <f>ฉบับนักเรียน!C27</f>
        <v>43653</v>
      </c>
      <c r="D27" s="51" t="str">
        <f>ฉบับนักเรียน!D27</f>
        <v>นางสาวกุริสรา  เคหะจันทร์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5/9</v>
      </c>
      <c r="C28" s="48">
        <f>ฉบับนักเรียน!C28</f>
        <v>43663</v>
      </c>
      <c r="D28" s="51" t="str">
        <f>ฉบับนักเรียน!D28</f>
        <v>นางสาวพิชญ์สินี  บุบผาวงษ์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5/9</v>
      </c>
      <c r="C29" s="48">
        <f>ฉบับนักเรียน!C29</f>
        <v>43706</v>
      </c>
      <c r="D29" s="51" t="str">
        <f>ฉบับนักเรียน!D29</f>
        <v>นางสาววาสนา  ผาแดง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5/9</v>
      </c>
      <c r="C30" s="48">
        <f>ฉบับนักเรียน!C30</f>
        <v>43737</v>
      </c>
      <c r="D30" s="51" t="str">
        <f>ฉบับนักเรียน!D30</f>
        <v>นางสาวชนกนันท์  สิทธิศร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5/9</v>
      </c>
      <c r="C31" s="48">
        <f>ฉบับนักเรียน!C31</f>
        <v>43740</v>
      </c>
      <c r="D31" s="51" t="str">
        <f>ฉบับนักเรียน!D31</f>
        <v>นางสาวธนพร  ขำมณี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5/9</v>
      </c>
      <c r="C32" s="48">
        <f>ฉบับนักเรียน!C32</f>
        <v>43751</v>
      </c>
      <c r="D32" s="51" t="str">
        <f>ฉบับนักเรียน!D32</f>
        <v>นางสาวพัชรพร  แพนกลาง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5/9</v>
      </c>
      <c r="C33" s="48">
        <f>ฉบับนักเรียน!C33</f>
        <v>43754</v>
      </c>
      <c r="D33" s="51" t="str">
        <f>ฉบับนักเรียน!D33</f>
        <v>นางสาวมินท์มันตา  กวีพัฒน์โอฬาร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5/9</v>
      </c>
      <c r="C34" s="48">
        <f>ฉบับนักเรียน!C34</f>
        <v>43759</v>
      </c>
      <c r="D34" s="51" t="str">
        <f>ฉบับนักเรียน!D34</f>
        <v>นางสาวอารยา  ชุณหเจริญสิริ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5/9</v>
      </c>
      <c r="C35" s="48">
        <f>ฉบับนักเรียน!C35</f>
        <v>43793</v>
      </c>
      <c r="D35" s="51" t="str">
        <f>ฉบับนักเรียน!D35</f>
        <v>นางสาวรักติบูล  ปานทะวงศ์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5/9</v>
      </c>
      <c r="C36" s="48">
        <f>ฉบับนักเรียน!C36</f>
        <v>43798</v>
      </c>
      <c r="D36" s="51" t="str">
        <f>ฉบับนักเรียน!D36</f>
        <v>นางสาวสิรยากร  จันทร์วัฒน์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5/9</v>
      </c>
      <c r="C37" s="48">
        <f>ฉบับนักเรียน!C37</f>
        <v>43804</v>
      </c>
      <c r="D37" s="51" t="str">
        <f>ฉบับนักเรียน!D37</f>
        <v>นางสาวอชิรญา  แก้วคีรี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5/9</v>
      </c>
      <c r="C38" s="48">
        <f>ฉบับนักเรียน!C38</f>
        <v>43825</v>
      </c>
      <c r="D38" s="51" t="str">
        <f>ฉบับนักเรียน!D38</f>
        <v>นางสาวกนกวรรณ  เผ่าพงษ์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5/9</v>
      </c>
      <c r="C39" s="48">
        <f>ฉบับนักเรียน!C39</f>
        <v>43874</v>
      </c>
      <c r="D39" s="51" t="str">
        <f>ฉบับนักเรียน!D39</f>
        <v>นางสาวชวัลรัตน์  พูนแก้ว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5/9</v>
      </c>
      <c r="C40" s="48">
        <f>ฉบับนักเรียน!C40</f>
        <v>43879</v>
      </c>
      <c r="D40" s="51" t="str">
        <f>ฉบับนักเรียน!D40</f>
        <v>นางสาวบุญรักษา  ภาชนะพูล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5/9</v>
      </c>
      <c r="C41" s="48">
        <f>ฉบับนักเรียน!C41</f>
        <v>43893</v>
      </c>
      <c r="D41" s="51" t="str">
        <f>ฉบับนักเรียน!D41</f>
        <v>นางสาวอัญมณี  ปานกำเหนิด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5/9</v>
      </c>
      <c r="C42" s="48">
        <f>ฉบับนักเรียน!C42</f>
        <v>43917</v>
      </c>
      <c r="D42" s="51" t="str">
        <f>ฉบับนักเรียน!D42</f>
        <v>นางสาวเหมวรรณ  เสือเทพ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5/9</v>
      </c>
      <c r="C43" s="48">
        <f>ฉบับนักเรียน!C43</f>
        <v>43918</v>
      </c>
      <c r="D43" s="51" t="str">
        <f>ฉบับนักเรียน!D43</f>
        <v>นางสาวรุจิรา  ปัญญาสวัสดิ์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5/9</v>
      </c>
      <c r="C44" s="48">
        <f>ฉบับนักเรียน!C44</f>
        <v>43933</v>
      </c>
      <c r="D44" s="51" t="str">
        <f>ฉบับนักเรียน!D44</f>
        <v>นางสาววรรณษา  พรหมเรือง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5/9</v>
      </c>
      <c r="C45" s="48">
        <f>ฉบับนักเรียน!C45</f>
        <v>43974</v>
      </c>
      <c r="D45" s="51" t="str">
        <f>ฉบับนักเรียน!D45</f>
        <v>นางสาวชนันธิดา  สุขเกษม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 t="str">
        <f>ฉบับครู!B46</f>
        <v>5/9</v>
      </c>
      <c r="C46" s="48">
        <f>ฉบับนักเรียน!C46</f>
        <v>45646</v>
      </c>
      <c r="D46" s="51" t="str">
        <f>ฉบับนักเรียน!D46</f>
        <v>นางสาวพัชรีวรรณ  วงศ์ใหญ่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3" t="s">
        <v>62</v>
      </c>
      <c r="D56" s="84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3" t="s">
        <v>62</v>
      </c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4" t="s">
        <v>143</v>
      </c>
      <c r="D57" s="95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3"/>
      <c r="P57" s="84"/>
      <c r="Q57" s="84"/>
      <c r="R57" s="39"/>
      <c r="S57" s="83" t="s">
        <v>144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3" t="s">
        <v>63</v>
      </c>
      <c r="D58" s="84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94"/>
      <c r="P58" s="84"/>
      <c r="Q58" s="84"/>
      <c r="R58" s="39"/>
      <c r="S58" s="83" t="s">
        <v>63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abSelected="1" topLeftCell="A52" workbookViewId="0">
      <selection activeCell="C44" sqref="C44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5" t="s">
        <v>0</v>
      </c>
      <c r="C2" s="86"/>
      <c r="D2" s="86"/>
      <c r="E2" s="86"/>
      <c r="F2" s="87"/>
      <c r="G2" s="98" t="s">
        <v>70</v>
      </c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5" t="str">
        <f>ฉบับนักเรียน!A3</f>
        <v>นางสมฤทัย จิราพงษ์  นางสาวจตุพร จารุเกศนันท์</v>
      </c>
      <c r="C3" s="86"/>
      <c r="D3" s="86"/>
      <c r="E3" s="86"/>
      <c r="F3" s="87"/>
      <c r="G3" s="85" t="s">
        <v>71</v>
      </c>
      <c r="H3" s="87"/>
      <c r="I3" s="85" t="s">
        <v>72</v>
      </c>
      <c r="J3" s="87"/>
      <c r="K3" s="85" t="s">
        <v>73</v>
      </c>
      <c r="L3" s="87"/>
      <c r="M3" s="85" t="s">
        <v>74</v>
      </c>
      <c r="N3" s="87"/>
      <c r="O3" s="85" t="s">
        <v>75</v>
      </c>
      <c r="P3" s="87"/>
      <c r="Q3" s="54"/>
      <c r="R3" s="85" t="s">
        <v>76</v>
      </c>
      <c r="S3" s="87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5/9</v>
      </c>
      <c r="D5" s="48">
        <f>ฉบับนักเรียน!C5</f>
        <v>43535</v>
      </c>
      <c r="E5" s="51" t="str">
        <f>ฉบับนักเรียน!D5</f>
        <v>นายธันยบูรณ์  เพียรศรีงาม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5/9</v>
      </c>
      <c r="D6" s="48">
        <f>ฉบับนักเรียน!C6</f>
        <v>43639</v>
      </c>
      <c r="E6" s="51" t="str">
        <f>ฉบับนักเรียน!D6</f>
        <v>นายอติกานต์  เจริญอิทธิรัตน์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5/9</v>
      </c>
      <c r="D7" s="48">
        <f>ฉบับนักเรียน!C7</f>
        <v>43672</v>
      </c>
      <c r="E7" s="51" t="str">
        <f>ฉบับนักเรียน!D7</f>
        <v>นายญาณวิชญ์  คุ้มครอง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5/9</v>
      </c>
      <c r="D8" s="48">
        <f>ฉบับนักเรียน!C8</f>
        <v>43674</v>
      </c>
      <c r="E8" s="51" t="str">
        <f>ฉบับนักเรียน!D8</f>
        <v>นายธนัช  รามัญทองอู่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5/9</v>
      </c>
      <c r="D9" s="48">
        <f>ฉบับนักเรียน!C9</f>
        <v>43727</v>
      </c>
      <c r="E9" s="51" t="str">
        <f>ฉบับนักเรียน!D9</f>
        <v>นายพงศภัค  สอนกลาง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5/9</v>
      </c>
      <c r="D10" s="48">
        <f>ฉบับนักเรียน!C10</f>
        <v>43729</v>
      </c>
      <c r="E10" s="51" t="str">
        <f>ฉบับนักเรียน!D10</f>
        <v>นายพิชญะ  อุดมรัตน์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5/9</v>
      </c>
      <c r="D11" s="48">
        <f>ฉบับนักเรียน!C11</f>
        <v>43813</v>
      </c>
      <c r="E11" s="51" t="str">
        <f>ฉบับนักเรียน!D11</f>
        <v>นายมงคลพจน์  ศรีเลิศ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5/9</v>
      </c>
      <c r="D12" s="48">
        <f>ฉบับนักเรียน!C12</f>
        <v>43860</v>
      </c>
      <c r="E12" s="51" t="str">
        <f>ฉบับนักเรียน!D12</f>
        <v>นายปัณณทัต  คงเปี่ยม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5/9</v>
      </c>
      <c r="D13" s="48">
        <f>ฉบับนักเรียน!C13</f>
        <v>43864</v>
      </c>
      <c r="E13" s="51" t="str">
        <f>ฉบับนักเรียน!D13</f>
        <v>นายภานุพงษ์  แสนดี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5/9</v>
      </c>
      <c r="D14" s="48">
        <f>ฉบับนักเรียน!C14</f>
        <v>43905</v>
      </c>
      <c r="E14" s="51" t="str">
        <f>ฉบับนักเรียน!D14</f>
        <v>นายภัทรพล  แซ่ตั้ง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5/9</v>
      </c>
      <c r="D15" s="48">
        <f>ฉบับนักเรียน!C15</f>
        <v>43414</v>
      </c>
      <c r="E15" s="51" t="str">
        <f>ฉบับนักเรียน!D15</f>
        <v>นางสาวญากานดา  เพชรชะ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5/9</v>
      </c>
      <c r="D16" s="48">
        <f>ฉบับนักเรียน!C16</f>
        <v>43437</v>
      </c>
      <c r="E16" s="51" t="str">
        <f>ฉบับนักเรียน!D16</f>
        <v>นางสาวนดา  พึ่งเกษม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5/9</v>
      </c>
      <c r="D17" s="48">
        <f>ฉบับนักเรียน!C17</f>
        <v>43438</v>
      </c>
      <c r="E17" s="51" t="str">
        <f>ฉบับนักเรียน!D17</f>
        <v>นางสาวฮานา  จันทาพูน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5/9</v>
      </c>
      <c r="D18" s="48">
        <f>ฉบับนักเรียน!C18</f>
        <v>43446</v>
      </c>
      <c r="E18" s="51" t="str">
        <f>ฉบับนักเรียน!D18</f>
        <v>นางสาวรามิน  ธูปเทียน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5/9</v>
      </c>
      <c r="D19" s="48">
        <f>ฉบับนักเรียน!C19</f>
        <v>43449</v>
      </c>
      <c r="E19" s="51" t="str">
        <f>ฉบับนักเรียน!D19</f>
        <v>นางสาวสิริทิพากรณ์  พิศนอก</v>
      </c>
      <c r="F19" s="20" t="str">
        <f>ฉบับนักเรียน!E19</f>
        <v>หญิง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5/9</v>
      </c>
      <c r="D20" s="48">
        <f>ฉบับนักเรียน!C20</f>
        <v>43545</v>
      </c>
      <c r="E20" s="51" t="str">
        <f>ฉบับนักเรียน!D20</f>
        <v>นางสาวกรวีร์ณะ  คุ้มกัน</v>
      </c>
      <c r="F20" s="20" t="str">
        <f>ฉบับนักเรียน!E20</f>
        <v>หญิง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5/9</v>
      </c>
      <c r="D21" s="48">
        <f>ฉบับนักเรียน!C21</f>
        <v>43549</v>
      </c>
      <c r="E21" s="51" t="str">
        <f>ฉบับนักเรียน!D21</f>
        <v>นางสาวฐิตาภา  เทศสวัสดิ์</v>
      </c>
      <c r="F21" s="20" t="str">
        <f>ฉบับนักเรียน!E21</f>
        <v>หญิง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5/9</v>
      </c>
      <c r="D22" s="48">
        <f>ฉบับนักเรียน!C22</f>
        <v>43550</v>
      </c>
      <c r="E22" s="51" t="str">
        <f>ฉบับนักเรียน!D22</f>
        <v>นางสาวฐิติวรดา  สินโฉมงาม</v>
      </c>
      <c r="F22" s="20" t="str">
        <f>ฉบับนักเรียน!E22</f>
        <v>หญิง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5/9</v>
      </c>
      <c r="D23" s="48">
        <f>ฉบับนักเรียน!C23</f>
        <v>43558</v>
      </c>
      <c r="E23" s="51" t="str">
        <f>ฉบับนักเรียน!D23</f>
        <v>นางสาวนภัสสร  ผดุงพร</v>
      </c>
      <c r="F23" s="20" t="str">
        <f>ฉบับนักเรียน!E23</f>
        <v>หญิง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5/9</v>
      </c>
      <c r="D24" s="48">
        <f>ฉบับนักเรียน!C24</f>
        <v>43564</v>
      </c>
      <c r="E24" s="51" t="str">
        <f>ฉบับนักเรียน!D24</f>
        <v>นางสาวภริดา  ถนอมจันทร์</v>
      </c>
      <c r="F24" s="20" t="str">
        <f>ฉบับนักเรียน!E24</f>
        <v>หญิง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5/9</v>
      </c>
      <c r="D25" s="48">
        <f>ฉบับนักเรียน!C25</f>
        <v>43615</v>
      </c>
      <c r="E25" s="51" t="str">
        <f>ฉบับนักเรียน!D25</f>
        <v>นางสาวสาริยา  ชูความดี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5/9</v>
      </c>
      <c r="D26" s="48">
        <f>ฉบับนักเรียน!C26</f>
        <v>43646</v>
      </c>
      <c r="E26" s="51" t="str">
        <f>ฉบับนักเรียน!D26</f>
        <v>นางสาวชุติสรา  กรัดหร่าย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5/9</v>
      </c>
      <c r="D27" s="48">
        <f>ฉบับนักเรียน!C27</f>
        <v>43653</v>
      </c>
      <c r="E27" s="51" t="str">
        <f>ฉบับนักเรียน!D27</f>
        <v>นางสาวกุริสรา  เคหะจันทร์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5/9</v>
      </c>
      <c r="D28" s="48">
        <f>ฉบับนักเรียน!C28</f>
        <v>43663</v>
      </c>
      <c r="E28" s="51" t="str">
        <f>ฉบับนักเรียน!D28</f>
        <v>นางสาวพิชญ์สินี  บุบผาวงษ์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5/9</v>
      </c>
      <c r="D29" s="48">
        <f>ฉบับนักเรียน!C29</f>
        <v>43706</v>
      </c>
      <c r="E29" s="51" t="str">
        <f>ฉบับนักเรียน!D29</f>
        <v>นางสาววาสนา  ผาแดง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5/9</v>
      </c>
      <c r="D30" s="48">
        <f>ฉบับนักเรียน!C30</f>
        <v>43737</v>
      </c>
      <c r="E30" s="51" t="str">
        <f>ฉบับนักเรียน!D30</f>
        <v>นางสาวชนกนันท์  สิทธิศร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5/9</v>
      </c>
      <c r="D31" s="48">
        <f>ฉบับนักเรียน!C31</f>
        <v>43740</v>
      </c>
      <c r="E31" s="51" t="str">
        <f>ฉบับนักเรียน!D31</f>
        <v>นางสาวธนพร  ขำมณี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5/9</v>
      </c>
      <c r="D32" s="48">
        <f>ฉบับนักเรียน!C32</f>
        <v>43751</v>
      </c>
      <c r="E32" s="51" t="str">
        <f>ฉบับนักเรียน!D32</f>
        <v>นางสาวพัชรพร  แพนกลาง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5/9</v>
      </c>
      <c r="D33" s="48">
        <f>ฉบับนักเรียน!C33</f>
        <v>43754</v>
      </c>
      <c r="E33" s="51" t="str">
        <f>ฉบับนักเรียน!D33</f>
        <v>นางสาวมินท์มันตา  กวีพัฒน์โอฬาร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5/9</v>
      </c>
      <c r="D34" s="48">
        <f>ฉบับนักเรียน!C34</f>
        <v>43759</v>
      </c>
      <c r="E34" s="51" t="str">
        <f>ฉบับนักเรียน!D34</f>
        <v>นางสาวอารยา  ชุณหเจริญสิริ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5/9</v>
      </c>
      <c r="D35" s="48">
        <f>ฉบับนักเรียน!C35</f>
        <v>43793</v>
      </c>
      <c r="E35" s="51" t="str">
        <f>ฉบับนักเรียน!D35</f>
        <v>นางสาวรักติบูล  ปานทะวงศ์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5/9</v>
      </c>
      <c r="D36" s="48">
        <f>ฉบับนักเรียน!C36</f>
        <v>43798</v>
      </c>
      <c r="E36" s="51" t="str">
        <f>ฉบับนักเรียน!D36</f>
        <v>นางสาวสิรยากร  จันทร์วัฒน์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5/9</v>
      </c>
      <c r="D37" s="48">
        <f>ฉบับนักเรียน!C37</f>
        <v>43804</v>
      </c>
      <c r="E37" s="51" t="str">
        <f>ฉบับนักเรียน!D37</f>
        <v>นางสาวอชิรญา  แก้วคีรี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5/9</v>
      </c>
      <c r="D38" s="48">
        <f>ฉบับนักเรียน!C38</f>
        <v>43825</v>
      </c>
      <c r="E38" s="51" t="str">
        <f>ฉบับนักเรียน!D38</f>
        <v>นางสาวกนกวรรณ  เผ่าพงษ์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5/9</v>
      </c>
      <c r="D39" s="48">
        <f>ฉบับนักเรียน!C39</f>
        <v>43874</v>
      </c>
      <c r="E39" s="51" t="str">
        <f>ฉบับนักเรียน!D39</f>
        <v>นางสาวชวัลรัตน์  พูนแก้ว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5/9</v>
      </c>
      <c r="D40" s="48">
        <f>ฉบับนักเรียน!C40</f>
        <v>43879</v>
      </c>
      <c r="E40" s="51" t="str">
        <f>ฉบับนักเรียน!D40</f>
        <v>นางสาวบุญรักษา  ภาชนะพูล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5/9</v>
      </c>
      <c r="D41" s="48">
        <f>ฉบับนักเรียน!C41</f>
        <v>43893</v>
      </c>
      <c r="E41" s="51" t="str">
        <f>ฉบับนักเรียน!D41</f>
        <v>นางสาวอัญมณี  ปานกำเหนิด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5/9</v>
      </c>
      <c r="D42" s="48">
        <f>ฉบับนักเรียน!C42</f>
        <v>43917</v>
      </c>
      <c r="E42" s="51" t="str">
        <f>ฉบับนักเรียน!D42</f>
        <v>นางสาวเหมวรรณ  เสือเทพ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5/9</v>
      </c>
      <c r="D43" s="48">
        <f>ฉบับนักเรียน!C43</f>
        <v>43918</v>
      </c>
      <c r="E43" s="51" t="str">
        <f>ฉบับนักเรียน!D43</f>
        <v>นางสาวรุจิรา  ปัญญาสวัสดิ์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5/9</v>
      </c>
      <c r="D44" s="48">
        <f>ฉบับนักเรียน!C44</f>
        <v>43933</v>
      </c>
      <c r="E44" s="51" t="str">
        <f>ฉบับนักเรียน!D44</f>
        <v>นางสาววรรณษา  พรหมเรือง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5/9</v>
      </c>
      <c r="D45" s="48">
        <f>ฉบับนักเรียน!C45</f>
        <v>43974</v>
      </c>
      <c r="E45" s="51" t="str">
        <f>ฉบับนักเรียน!D45</f>
        <v>นางสาวชนันธิดา  สุขเกษม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 t="str">
        <f>ฉบับครู!B46</f>
        <v>5/9</v>
      </c>
      <c r="D46" s="48">
        <f>ฉบับนักเรียน!C46</f>
        <v>45646</v>
      </c>
      <c r="E46" s="51" t="str">
        <f>ฉบับนักเรียน!D46</f>
        <v>นางสาวพัชรีวรรณ  วงศ์ใหญ่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นางสมฤทัย จิราพงษ์</v>
      </c>
      <c r="F57" s="39"/>
      <c r="G57" s="39"/>
      <c r="H57" s="39"/>
      <c r="I57" s="39"/>
      <c r="J57" s="39"/>
      <c r="K57" s="39"/>
      <c r="L57" s="39"/>
      <c r="M57" s="39"/>
      <c r="N57" s="83" t="str">
        <f>ฉบับผู้ปกครอง!S57</f>
        <v>นางสาวจตุพร จารุเกศนันท์</v>
      </c>
      <c r="O57" s="84"/>
      <c r="P57" s="84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4" t="s">
        <v>63</v>
      </c>
      <c r="O58" s="84"/>
      <c r="P58" s="84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5" t="s">
        <v>0</v>
      </c>
      <c r="C2" s="86"/>
      <c r="D2" s="86"/>
      <c r="E2" s="86"/>
      <c r="F2" s="87"/>
      <c r="G2" s="98" t="s">
        <v>82</v>
      </c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5" t="str">
        <f>ฉบับนักเรียน!A3</f>
        <v>นางสมฤทัย จิราพงษ์  นางสาวจตุพร จารุเกศนันท์</v>
      </c>
      <c r="C3" s="86"/>
      <c r="D3" s="86"/>
      <c r="E3" s="86"/>
      <c r="F3" s="87"/>
      <c r="G3" s="85" t="s">
        <v>71</v>
      </c>
      <c r="H3" s="87"/>
      <c r="I3" s="85" t="s">
        <v>72</v>
      </c>
      <c r="J3" s="87"/>
      <c r="K3" s="85" t="s">
        <v>73</v>
      </c>
      <c r="L3" s="87"/>
      <c r="M3" s="85" t="s">
        <v>74</v>
      </c>
      <c r="N3" s="87"/>
      <c r="O3" s="85" t="s">
        <v>75</v>
      </c>
      <c r="P3" s="87"/>
      <c r="Q3" s="54"/>
      <c r="R3" s="85" t="s">
        <v>76</v>
      </c>
      <c r="S3" s="87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5/9</v>
      </c>
      <c r="D5" s="48">
        <f>ฉบับนักเรียน!C5</f>
        <v>43535</v>
      </c>
      <c r="E5" s="51" t="str">
        <f>ฉบับนักเรียน!D5</f>
        <v>นายธันยบูรณ์  เพียรศรีงาม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5/9</v>
      </c>
      <c r="D6" s="48">
        <f>ฉบับนักเรียน!C6</f>
        <v>43639</v>
      </c>
      <c r="E6" s="51" t="str">
        <f>ฉบับนักเรียน!D6</f>
        <v>นายอติกานต์  เจริญอิทธิรัตน์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5/9</v>
      </c>
      <c r="D7" s="48">
        <f>ฉบับนักเรียน!C7</f>
        <v>43672</v>
      </c>
      <c r="E7" s="51" t="str">
        <f>ฉบับนักเรียน!D7</f>
        <v>นายญาณวิชญ์  คุ้มครอง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5/9</v>
      </c>
      <c r="D8" s="48">
        <f>ฉบับนักเรียน!C8</f>
        <v>43674</v>
      </c>
      <c r="E8" s="51" t="str">
        <f>ฉบับนักเรียน!D8</f>
        <v>นายธนัช  รามัญทองอู่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5/9</v>
      </c>
      <c r="D9" s="48">
        <f>ฉบับนักเรียน!C9</f>
        <v>43727</v>
      </c>
      <c r="E9" s="51" t="str">
        <f>ฉบับนักเรียน!D9</f>
        <v>นายพงศภัค  สอนกลาง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5/9</v>
      </c>
      <c r="D10" s="48">
        <f>ฉบับนักเรียน!C10</f>
        <v>43729</v>
      </c>
      <c r="E10" s="51" t="str">
        <f>ฉบับนักเรียน!D10</f>
        <v>นายพิชญะ  อุดมรัตน์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5/9</v>
      </c>
      <c r="D11" s="48">
        <f>ฉบับนักเรียน!C11</f>
        <v>43813</v>
      </c>
      <c r="E11" s="51" t="str">
        <f>ฉบับนักเรียน!D11</f>
        <v>นายมงคลพจน์  ศรีเลิศ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5/9</v>
      </c>
      <c r="D12" s="48">
        <f>ฉบับนักเรียน!C12</f>
        <v>43860</v>
      </c>
      <c r="E12" s="51" t="str">
        <f>ฉบับนักเรียน!D12</f>
        <v>นายปัณณทัต  คงเปี่ยม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5/9</v>
      </c>
      <c r="D13" s="48">
        <f>ฉบับนักเรียน!C13</f>
        <v>43864</v>
      </c>
      <c r="E13" s="51" t="str">
        <f>ฉบับนักเรียน!D13</f>
        <v>นายภานุพงษ์  แสนดี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5/9</v>
      </c>
      <c r="D14" s="48">
        <f>ฉบับนักเรียน!C14</f>
        <v>43905</v>
      </c>
      <c r="E14" s="51" t="str">
        <f>ฉบับนักเรียน!D14</f>
        <v>นายภัทรพล  แซ่ตั้ง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5/9</v>
      </c>
      <c r="D15" s="48">
        <f>ฉบับนักเรียน!C15</f>
        <v>43414</v>
      </c>
      <c r="E15" s="51" t="str">
        <f>ฉบับนักเรียน!D15</f>
        <v>นางสาวญากานดา  เพชรชะ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5/9</v>
      </c>
      <c r="D16" s="48">
        <f>ฉบับนักเรียน!C16</f>
        <v>43437</v>
      </c>
      <c r="E16" s="51" t="str">
        <f>ฉบับนักเรียน!D16</f>
        <v>นางสาวนดา  พึ่งเกษม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5/9</v>
      </c>
      <c r="D17" s="48">
        <f>ฉบับนักเรียน!C17</f>
        <v>43438</v>
      </c>
      <c r="E17" s="51" t="str">
        <f>ฉบับนักเรียน!D17</f>
        <v>นางสาวฮานา  จันทาพูน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5/9</v>
      </c>
      <c r="D18" s="48">
        <f>ฉบับนักเรียน!C18</f>
        <v>43446</v>
      </c>
      <c r="E18" s="51" t="str">
        <f>ฉบับนักเรียน!D18</f>
        <v>นางสาวรามิน  ธูปเทียน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5/9</v>
      </c>
      <c r="D19" s="48">
        <f>ฉบับนักเรียน!C19</f>
        <v>43449</v>
      </c>
      <c r="E19" s="51" t="str">
        <f>ฉบับนักเรียน!D19</f>
        <v>นางสาวสิริทิพากรณ์  พิศนอก</v>
      </c>
      <c r="F19" s="20" t="str">
        <f>ฉบับนักเรียน!E19</f>
        <v>หญิง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5/9</v>
      </c>
      <c r="D20" s="48">
        <f>ฉบับนักเรียน!C20</f>
        <v>43545</v>
      </c>
      <c r="E20" s="51" t="str">
        <f>ฉบับนักเรียน!D20</f>
        <v>นางสาวกรวีร์ณะ  คุ้มกัน</v>
      </c>
      <c r="F20" s="20" t="str">
        <f>ฉบับนักเรียน!E20</f>
        <v>หญิง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5/9</v>
      </c>
      <c r="D21" s="48">
        <f>ฉบับนักเรียน!C21</f>
        <v>43549</v>
      </c>
      <c r="E21" s="51" t="str">
        <f>ฉบับนักเรียน!D21</f>
        <v>นางสาวฐิตาภา  เทศสวัสดิ์</v>
      </c>
      <c r="F21" s="20" t="str">
        <f>ฉบับนักเรียน!E21</f>
        <v>หญิง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5/9</v>
      </c>
      <c r="D22" s="48">
        <f>ฉบับนักเรียน!C22</f>
        <v>43550</v>
      </c>
      <c r="E22" s="51" t="str">
        <f>ฉบับนักเรียน!D22</f>
        <v>นางสาวฐิติวรดา  สินโฉมงาม</v>
      </c>
      <c r="F22" s="20" t="str">
        <f>ฉบับนักเรียน!E22</f>
        <v>หญิง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5/9</v>
      </c>
      <c r="D23" s="48">
        <f>ฉบับนักเรียน!C23</f>
        <v>43558</v>
      </c>
      <c r="E23" s="51" t="str">
        <f>ฉบับนักเรียน!D23</f>
        <v>นางสาวนภัสสร  ผดุงพร</v>
      </c>
      <c r="F23" s="20" t="str">
        <f>ฉบับนักเรียน!E23</f>
        <v>หญิง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5/9</v>
      </c>
      <c r="D24" s="48">
        <f>ฉบับนักเรียน!C24</f>
        <v>43564</v>
      </c>
      <c r="E24" s="51" t="str">
        <f>ฉบับนักเรียน!D24</f>
        <v>นางสาวภริดา  ถนอมจันทร์</v>
      </c>
      <c r="F24" s="20" t="str">
        <f>ฉบับนักเรียน!E24</f>
        <v>หญิง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5/9</v>
      </c>
      <c r="D25" s="48">
        <f>ฉบับนักเรียน!C25</f>
        <v>43615</v>
      </c>
      <c r="E25" s="51" t="str">
        <f>ฉบับนักเรียน!D25</f>
        <v>นางสาวสาริยา  ชูความดี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5/9</v>
      </c>
      <c r="D26" s="48">
        <f>ฉบับนักเรียน!C26</f>
        <v>43646</v>
      </c>
      <c r="E26" s="51" t="str">
        <f>ฉบับนักเรียน!D26</f>
        <v>นางสาวชุติสรา  กรัดหร่าย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5/9</v>
      </c>
      <c r="D27" s="48">
        <f>ฉบับนักเรียน!C27</f>
        <v>43653</v>
      </c>
      <c r="E27" s="51" t="str">
        <f>ฉบับนักเรียน!D27</f>
        <v>นางสาวกุริสรา  เคหะจันทร์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5/9</v>
      </c>
      <c r="D28" s="48">
        <f>ฉบับนักเรียน!C28</f>
        <v>43663</v>
      </c>
      <c r="E28" s="51" t="str">
        <f>ฉบับนักเรียน!D28</f>
        <v>นางสาวพิชญ์สินี  บุบผาวงษ์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5/9</v>
      </c>
      <c r="D29" s="48">
        <f>ฉบับนักเรียน!C29</f>
        <v>43706</v>
      </c>
      <c r="E29" s="51" t="str">
        <f>ฉบับนักเรียน!D29</f>
        <v>นางสาววาสนา  ผาแดง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5/9</v>
      </c>
      <c r="D30" s="48">
        <f>ฉบับนักเรียน!C30</f>
        <v>43737</v>
      </c>
      <c r="E30" s="51" t="str">
        <f>ฉบับนักเรียน!D30</f>
        <v>นางสาวชนกนันท์  สิทธิศร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5/9</v>
      </c>
      <c r="D31" s="48">
        <f>ฉบับนักเรียน!C31</f>
        <v>43740</v>
      </c>
      <c r="E31" s="51" t="str">
        <f>ฉบับนักเรียน!D31</f>
        <v>นางสาวธนพร  ขำมณี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5/9</v>
      </c>
      <c r="D32" s="48">
        <f>ฉบับนักเรียน!C32</f>
        <v>43751</v>
      </c>
      <c r="E32" s="51" t="str">
        <f>ฉบับนักเรียน!D32</f>
        <v>นางสาวพัชรพร  แพนกลาง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5/9</v>
      </c>
      <c r="D33" s="48">
        <f>ฉบับนักเรียน!C33</f>
        <v>43754</v>
      </c>
      <c r="E33" s="51" t="str">
        <f>ฉบับนักเรียน!D33</f>
        <v>นางสาวมินท์มันตา  กวีพัฒน์โอฬาร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5/9</v>
      </c>
      <c r="D34" s="48">
        <f>ฉบับนักเรียน!C34</f>
        <v>43759</v>
      </c>
      <c r="E34" s="51" t="str">
        <f>ฉบับนักเรียน!D34</f>
        <v>นางสาวอารยา  ชุณหเจริญสิริ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5/9</v>
      </c>
      <c r="D35" s="48">
        <f>ฉบับนักเรียน!C35</f>
        <v>43793</v>
      </c>
      <c r="E35" s="51" t="str">
        <f>ฉบับนักเรียน!D35</f>
        <v>นางสาวรักติบูล  ปานทะวงศ์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5/9</v>
      </c>
      <c r="D36" s="48">
        <f>ฉบับนักเรียน!C36</f>
        <v>43798</v>
      </c>
      <c r="E36" s="51" t="str">
        <f>ฉบับนักเรียน!D36</f>
        <v>นางสาวสิรยากร  จันทร์วัฒน์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5/9</v>
      </c>
      <c r="D37" s="48">
        <f>ฉบับนักเรียน!C37</f>
        <v>43804</v>
      </c>
      <c r="E37" s="51" t="str">
        <f>ฉบับนักเรียน!D37</f>
        <v>นางสาวอชิรญา  แก้วคีรี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5/9</v>
      </c>
      <c r="D38" s="48">
        <f>ฉบับนักเรียน!C38</f>
        <v>43825</v>
      </c>
      <c r="E38" s="51" t="str">
        <f>ฉบับนักเรียน!D38</f>
        <v>นางสาวกนกวรรณ  เผ่าพงษ์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5/9</v>
      </c>
      <c r="D39" s="48">
        <f>ฉบับนักเรียน!C39</f>
        <v>43874</v>
      </c>
      <c r="E39" s="51" t="str">
        <f>ฉบับนักเรียน!D39</f>
        <v>นางสาวชวัลรัตน์  พูนแก้ว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5/9</v>
      </c>
      <c r="D40" s="48">
        <f>ฉบับนักเรียน!C40</f>
        <v>43879</v>
      </c>
      <c r="E40" s="51" t="str">
        <f>ฉบับนักเรียน!D40</f>
        <v>นางสาวบุญรักษา  ภาชนะพูล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5/9</v>
      </c>
      <c r="D41" s="48">
        <f>ฉบับนักเรียน!C41</f>
        <v>43893</v>
      </c>
      <c r="E41" s="51" t="str">
        <f>ฉบับนักเรียน!D41</f>
        <v>นางสาวอัญมณี  ปานกำเหนิด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5/9</v>
      </c>
      <c r="D42" s="48">
        <f>ฉบับนักเรียน!C42</f>
        <v>43917</v>
      </c>
      <c r="E42" s="51" t="str">
        <f>ฉบับนักเรียน!D42</f>
        <v>นางสาวเหมวรรณ  เสือเทพ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5/9</v>
      </c>
      <c r="D43" s="48">
        <f>ฉบับนักเรียน!C43</f>
        <v>43918</v>
      </c>
      <c r="E43" s="51" t="str">
        <f>ฉบับนักเรียน!D43</f>
        <v>นางสาวรุจิรา  ปัญญาสวัสดิ์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5/9</v>
      </c>
      <c r="D44" s="48">
        <f>ฉบับนักเรียน!C44</f>
        <v>43933</v>
      </c>
      <c r="E44" s="51" t="str">
        <f>ฉบับนักเรียน!D44</f>
        <v>นางสาววรรณษา  พรหมเรือง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5/9</v>
      </c>
      <c r="D45" s="48">
        <f>ฉบับนักเรียน!C45</f>
        <v>43974</v>
      </c>
      <c r="E45" s="51" t="str">
        <f>ฉบับนักเรียน!D45</f>
        <v>นางสาวชนันธิดา  สุขเกษม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 t="str">
        <f>ฉบับครู!B46</f>
        <v>5/9</v>
      </c>
      <c r="D46" s="48">
        <f>ฉบับนักเรียน!C46</f>
        <v>45646</v>
      </c>
      <c r="E46" s="51" t="str">
        <f>ฉบับนักเรียน!D46</f>
        <v>นางสาวพัชรีวรรณ  วงศ์ใหญ่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นางสมฤทัย จิราพงษ์</v>
      </c>
      <c r="F57" s="39"/>
      <c r="G57" s="39"/>
      <c r="H57" s="39"/>
      <c r="I57" s="39"/>
      <c r="J57" s="39"/>
      <c r="K57" s="39"/>
      <c r="L57" s="39"/>
      <c r="M57" s="39"/>
      <c r="N57" s="83" t="str">
        <f>equal1!N57</f>
        <v>นางสาวจตุพร จารุเกศนันท์</v>
      </c>
      <c r="O57" s="84"/>
      <c r="P57" s="84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4" t="s">
        <v>63</v>
      </c>
      <c r="O58" s="84"/>
      <c r="P58" s="84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5" t="s">
        <v>0</v>
      </c>
      <c r="C2" s="86"/>
      <c r="D2" s="86"/>
      <c r="E2" s="86"/>
      <c r="F2" s="87"/>
      <c r="G2" s="98" t="s">
        <v>83</v>
      </c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5" t="str">
        <f>ฉบับนักเรียน!A3</f>
        <v>นางสมฤทัย จิราพงษ์  นางสาวจตุพร จารุเกศนันท์</v>
      </c>
      <c r="C3" s="86"/>
      <c r="D3" s="86"/>
      <c r="E3" s="86"/>
      <c r="F3" s="87"/>
      <c r="G3" s="85" t="s">
        <v>71</v>
      </c>
      <c r="H3" s="87"/>
      <c r="I3" s="85" t="s">
        <v>72</v>
      </c>
      <c r="J3" s="87"/>
      <c r="K3" s="85" t="s">
        <v>73</v>
      </c>
      <c r="L3" s="87"/>
      <c r="M3" s="85" t="s">
        <v>74</v>
      </c>
      <c r="N3" s="87"/>
      <c r="O3" s="85" t="s">
        <v>75</v>
      </c>
      <c r="P3" s="87"/>
      <c r="Q3" s="54"/>
      <c r="R3" s="85" t="s">
        <v>76</v>
      </c>
      <c r="S3" s="87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5/9</v>
      </c>
      <c r="D5" s="48">
        <f>ฉบับนักเรียน!C5</f>
        <v>43535</v>
      </c>
      <c r="E5" s="51" t="str">
        <f>ฉบับนักเรียน!D5</f>
        <v>นายธันยบูรณ์  เพียรศรีงาม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5/9</v>
      </c>
      <c r="D6" s="48">
        <f>ฉบับนักเรียน!C6</f>
        <v>43639</v>
      </c>
      <c r="E6" s="51" t="str">
        <f>ฉบับนักเรียน!D6</f>
        <v>นายอติกานต์  เจริญอิทธิรัตน์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5/9</v>
      </c>
      <c r="D7" s="48">
        <f>ฉบับนักเรียน!C7</f>
        <v>43672</v>
      </c>
      <c r="E7" s="51" t="str">
        <f>ฉบับนักเรียน!D7</f>
        <v>นายญาณวิชญ์  คุ้มครอง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5/9</v>
      </c>
      <c r="D8" s="48">
        <f>ฉบับนักเรียน!C8</f>
        <v>43674</v>
      </c>
      <c r="E8" s="51" t="str">
        <f>ฉบับนักเรียน!D8</f>
        <v>นายธนัช  รามัญทองอู่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5/9</v>
      </c>
      <c r="D9" s="48">
        <f>ฉบับนักเรียน!C9</f>
        <v>43727</v>
      </c>
      <c r="E9" s="51" t="str">
        <f>ฉบับนักเรียน!D9</f>
        <v>นายพงศภัค  สอนกลาง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5/9</v>
      </c>
      <c r="D10" s="48">
        <f>ฉบับนักเรียน!C10</f>
        <v>43729</v>
      </c>
      <c r="E10" s="51" t="str">
        <f>ฉบับนักเรียน!D10</f>
        <v>นายพิชญะ  อุดมรัตน์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5/9</v>
      </c>
      <c r="D11" s="48">
        <f>ฉบับนักเรียน!C11</f>
        <v>43813</v>
      </c>
      <c r="E11" s="51" t="str">
        <f>ฉบับนักเรียน!D11</f>
        <v>นายมงคลพจน์  ศรีเลิศ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5/9</v>
      </c>
      <c r="D12" s="48">
        <f>ฉบับนักเรียน!C12</f>
        <v>43860</v>
      </c>
      <c r="E12" s="51" t="str">
        <f>ฉบับนักเรียน!D12</f>
        <v>นายปัณณทัต  คงเปี่ยม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5/9</v>
      </c>
      <c r="D13" s="48">
        <f>ฉบับนักเรียน!C13</f>
        <v>43864</v>
      </c>
      <c r="E13" s="51" t="str">
        <f>ฉบับนักเรียน!D13</f>
        <v>นายภานุพงษ์  แสนดี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5/9</v>
      </c>
      <c r="D14" s="48">
        <f>ฉบับนักเรียน!C14</f>
        <v>43905</v>
      </c>
      <c r="E14" s="51" t="str">
        <f>ฉบับนักเรียน!D14</f>
        <v>นายภัทรพล  แซ่ตั้ง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5/9</v>
      </c>
      <c r="D15" s="48">
        <f>ฉบับนักเรียน!C15</f>
        <v>43414</v>
      </c>
      <c r="E15" s="51" t="str">
        <f>ฉบับนักเรียน!D15</f>
        <v>นางสาวญากานดา  เพชรชะ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5/9</v>
      </c>
      <c r="D16" s="48">
        <f>ฉบับนักเรียน!C16</f>
        <v>43437</v>
      </c>
      <c r="E16" s="51" t="str">
        <f>ฉบับนักเรียน!D16</f>
        <v>นางสาวนดา  พึ่งเกษม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5/9</v>
      </c>
      <c r="D17" s="48">
        <f>ฉบับนักเรียน!C17</f>
        <v>43438</v>
      </c>
      <c r="E17" s="51" t="str">
        <f>ฉบับนักเรียน!D17</f>
        <v>นางสาวฮานา  จันทาพูน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5/9</v>
      </c>
      <c r="D18" s="48">
        <f>ฉบับนักเรียน!C18</f>
        <v>43446</v>
      </c>
      <c r="E18" s="51" t="str">
        <f>ฉบับนักเรียน!D18</f>
        <v>นางสาวรามิน  ธูปเทียน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5/9</v>
      </c>
      <c r="D19" s="48">
        <f>ฉบับนักเรียน!C19</f>
        <v>43449</v>
      </c>
      <c r="E19" s="51" t="str">
        <f>ฉบับนักเรียน!D19</f>
        <v>นางสาวสิริทิพากรณ์  พิศนอก</v>
      </c>
      <c r="F19" s="20" t="str">
        <f>ฉบับนักเรียน!E19</f>
        <v>หญิง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5/9</v>
      </c>
      <c r="D20" s="48">
        <f>ฉบับนักเรียน!C20</f>
        <v>43545</v>
      </c>
      <c r="E20" s="51" t="str">
        <f>ฉบับนักเรียน!D20</f>
        <v>นางสาวกรวีร์ณะ  คุ้มกัน</v>
      </c>
      <c r="F20" s="20" t="str">
        <f>ฉบับนักเรียน!E20</f>
        <v>หญิง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5/9</v>
      </c>
      <c r="D21" s="48">
        <f>ฉบับนักเรียน!C21</f>
        <v>43549</v>
      </c>
      <c r="E21" s="51" t="str">
        <f>ฉบับนักเรียน!D21</f>
        <v>นางสาวฐิตาภา  เทศสวัสดิ์</v>
      </c>
      <c r="F21" s="20" t="str">
        <f>ฉบับนักเรียน!E21</f>
        <v>หญิง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5/9</v>
      </c>
      <c r="D22" s="48">
        <f>ฉบับนักเรียน!C22</f>
        <v>43550</v>
      </c>
      <c r="E22" s="51" t="str">
        <f>ฉบับนักเรียน!D22</f>
        <v>นางสาวฐิติวรดา  สินโฉมงาม</v>
      </c>
      <c r="F22" s="20" t="str">
        <f>ฉบับนักเรียน!E22</f>
        <v>หญิง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5/9</v>
      </c>
      <c r="D23" s="48">
        <f>ฉบับนักเรียน!C23</f>
        <v>43558</v>
      </c>
      <c r="E23" s="51" t="str">
        <f>ฉบับนักเรียน!D23</f>
        <v>นางสาวนภัสสร  ผดุงพร</v>
      </c>
      <c r="F23" s="20" t="str">
        <f>ฉบับนักเรียน!E23</f>
        <v>หญิง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5/9</v>
      </c>
      <c r="D24" s="48">
        <f>ฉบับนักเรียน!C24</f>
        <v>43564</v>
      </c>
      <c r="E24" s="51" t="str">
        <f>ฉบับนักเรียน!D24</f>
        <v>นางสาวภริดา  ถนอมจันทร์</v>
      </c>
      <c r="F24" s="20" t="str">
        <f>ฉบับนักเรียน!E24</f>
        <v>หญิง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5/9</v>
      </c>
      <c r="D25" s="48">
        <f>ฉบับนักเรียน!C25</f>
        <v>43615</v>
      </c>
      <c r="E25" s="51" t="str">
        <f>ฉบับนักเรียน!D25</f>
        <v>นางสาวสาริยา  ชูความดี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5/9</v>
      </c>
      <c r="D26" s="48">
        <f>ฉบับนักเรียน!C26</f>
        <v>43646</v>
      </c>
      <c r="E26" s="51" t="str">
        <f>ฉบับนักเรียน!D26</f>
        <v>นางสาวชุติสรา  กรัดหร่าย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5/9</v>
      </c>
      <c r="D27" s="48">
        <f>ฉบับนักเรียน!C27</f>
        <v>43653</v>
      </c>
      <c r="E27" s="51" t="str">
        <f>ฉบับนักเรียน!D27</f>
        <v>นางสาวกุริสรา  เคหะจันทร์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5/9</v>
      </c>
      <c r="D28" s="48">
        <f>ฉบับนักเรียน!C28</f>
        <v>43663</v>
      </c>
      <c r="E28" s="51" t="str">
        <f>ฉบับนักเรียน!D28</f>
        <v>นางสาวพิชญ์สินี  บุบผาวงษ์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5/9</v>
      </c>
      <c r="D29" s="48">
        <f>ฉบับนักเรียน!C29</f>
        <v>43706</v>
      </c>
      <c r="E29" s="51" t="str">
        <f>ฉบับนักเรียน!D29</f>
        <v>นางสาววาสนา  ผาแดง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5/9</v>
      </c>
      <c r="D30" s="48">
        <f>ฉบับนักเรียน!C30</f>
        <v>43737</v>
      </c>
      <c r="E30" s="51" t="str">
        <f>ฉบับนักเรียน!D30</f>
        <v>นางสาวชนกนันท์  สิทธิศร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5/9</v>
      </c>
      <c r="D31" s="48">
        <f>ฉบับนักเรียน!C31</f>
        <v>43740</v>
      </c>
      <c r="E31" s="51" t="str">
        <f>ฉบับนักเรียน!D31</f>
        <v>นางสาวธนพร  ขำมณี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5/9</v>
      </c>
      <c r="D32" s="48">
        <f>ฉบับนักเรียน!C32</f>
        <v>43751</v>
      </c>
      <c r="E32" s="51" t="str">
        <f>ฉบับนักเรียน!D32</f>
        <v>นางสาวพัชรพร  แพนกลาง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5/9</v>
      </c>
      <c r="D33" s="48">
        <f>ฉบับนักเรียน!C33</f>
        <v>43754</v>
      </c>
      <c r="E33" s="51" t="str">
        <f>ฉบับนักเรียน!D33</f>
        <v>นางสาวมินท์มันตา  กวีพัฒน์โอฬาร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5/9</v>
      </c>
      <c r="D34" s="48">
        <f>ฉบับนักเรียน!C34</f>
        <v>43759</v>
      </c>
      <c r="E34" s="51" t="str">
        <f>ฉบับนักเรียน!D34</f>
        <v>นางสาวอารยา  ชุณหเจริญสิริ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5/9</v>
      </c>
      <c r="D35" s="48">
        <f>ฉบับนักเรียน!C35</f>
        <v>43793</v>
      </c>
      <c r="E35" s="51" t="str">
        <f>ฉบับนักเรียน!D35</f>
        <v>นางสาวรักติบูล  ปานทะวงศ์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5/9</v>
      </c>
      <c r="D36" s="48">
        <f>ฉบับนักเรียน!C36</f>
        <v>43798</v>
      </c>
      <c r="E36" s="51" t="str">
        <f>ฉบับนักเรียน!D36</f>
        <v>นางสาวสิรยากร  จันทร์วัฒน์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5/9</v>
      </c>
      <c r="D37" s="48">
        <f>ฉบับนักเรียน!C37</f>
        <v>43804</v>
      </c>
      <c r="E37" s="51" t="str">
        <f>ฉบับนักเรียน!D37</f>
        <v>นางสาวอชิรญา  แก้วคีรี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5/9</v>
      </c>
      <c r="D38" s="48">
        <f>ฉบับนักเรียน!C38</f>
        <v>43825</v>
      </c>
      <c r="E38" s="51" t="str">
        <f>ฉบับนักเรียน!D38</f>
        <v>นางสาวกนกวรรณ  เผ่าพงษ์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5/9</v>
      </c>
      <c r="D39" s="48">
        <f>ฉบับนักเรียน!C39</f>
        <v>43874</v>
      </c>
      <c r="E39" s="51" t="str">
        <f>ฉบับนักเรียน!D39</f>
        <v>นางสาวชวัลรัตน์  พูนแก้ว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5/9</v>
      </c>
      <c r="D40" s="48">
        <f>ฉบับนักเรียน!C40</f>
        <v>43879</v>
      </c>
      <c r="E40" s="51" t="str">
        <f>ฉบับนักเรียน!D40</f>
        <v>นางสาวบุญรักษา  ภาชนะพูล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5/9</v>
      </c>
      <c r="D41" s="48">
        <f>ฉบับนักเรียน!C41</f>
        <v>43893</v>
      </c>
      <c r="E41" s="51" t="str">
        <f>ฉบับนักเรียน!D41</f>
        <v>นางสาวอัญมณี  ปานกำเหนิด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5/9</v>
      </c>
      <c r="D42" s="48">
        <f>ฉบับนักเรียน!C42</f>
        <v>43917</v>
      </c>
      <c r="E42" s="51" t="str">
        <f>ฉบับนักเรียน!D42</f>
        <v>นางสาวเหมวรรณ  เสือเทพ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5/9</v>
      </c>
      <c r="D43" s="48">
        <f>ฉบับนักเรียน!C43</f>
        <v>43918</v>
      </c>
      <c r="E43" s="51" t="str">
        <f>ฉบับนักเรียน!D43</f>
        <v>นางสาวรุจิรา  ปัญญาสวัสดิ์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5/9</v>
      </c>
      <c r="D44" s="48">
        <f>ฉบับนักเรียน!C44</f>
        <v>43933</v>
      </c>
      <c r="E44" s="51" t="str">
        <f>ฉบับนักเรียน!D44</f>
        <v>นางสาววรรณษา  พรหมเรือง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5/9</v>
      </c>
      <c r="D45" s="48">
        <f>ฉบับนักเรียน!C45</f>
        <v>43974</v>
      </c>
      <c r="E45" s="51" t="str">
        <f>ฉบับนักเรียน!D45</f>
        <v>นางสาวชนันธิดา  สุขเกษม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5/9</v>
      </c>
      <c r="D46" s="48">
        <f>ฉบับนักเรียน!C46</f>
        <v>45646</v>
      </c>
      <c r="E46" s="51" t="str">
        <f>ฉบับนักเรียน!D46</f>
        <v>นางสาวพัชรีวรรณ  วงศ์ใหญ่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นางสมฤทัย จิราพงษ์</v>
      </c>
      <c r="F57" s="39"/>
      <c r="G57" s="39"/>
      <c r="H57" s="39"/>
      <c r="I57" s="39"/>
      <c r="J57" s="39"/>
      <c r="K57" s="39"/>
      <c r="L57" s="39"/>
      <c r="M57" s="39"/>
      <c r="N57" s="83" t="str">
        <f>equal2!N57</f>
        <v>นางสาวจตุพร จารุเกศนันท์</v>
      </c>
      <c r="O57" s="84"/>
      <c r="P57" s="84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4" t="s">
        <v>63</v>
      </c>
      <c r="O58" s="84"/>
      <c r="P58" s="84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5" t="s">
        <v>0</v>
      </c>
      <c r="C2" s="86"/>
      <c r="D2" s="86"/>
      <c r="E2" s="86"/>
      <c r="F2" s="87"/>
      <c r="G2" s="54"/>
      <c r="H2" s="99" t="s">
        <v>84</v>
      </c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5" t="str">
        <f>ฉบับนักเรียน!A3</f>
        <v>นางสมฤทัย จิราพงษ์  นางสาวจตุพร จารุเกศนันท์</v>
      </c>
      <c r="C3" s="86"/>
      <c r="D3" s="86"/>
      <c r="E3" s="86"/>
      <c r="F3" s="87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5/9</v>
      </c>
      <c r="D5" s="48">
        <f>ฉบับนักเรียน!C5</f>
        <v>43535</v>
      </c>
      <c r="E5" s="51" t="str">
        <f>ฉบับนักเรียน!D5</f>
        <v>นายธันยบูรณ์  เพียรศรีงาม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5/9</v>
      </c>
      <c r="D6" s="48">
        <f>ฉบับนักเรียน!C6</f>
        <v>43639</v>
      </c>
      <c r="E6" s="51" t="str">
        <f>ฉบับนักเรียน!D6</f>
        <v>นายอติกานต์  เจริญอิทธิรัตน์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5/9</v>
      </c>
      <c r="D7" s="48">
        <f>ฉบับนักเรียน!C7</f>
        <v>43672</v>
      </c>
      <c r="E7" s="51" t="str">
        <f>ฉบับนักเรียน!D7</f>
        <v>นายญาณวิชญ์  คุ้มครอง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5/9</v>
      </c>
      <c r="D8" s="48">
        <f>ฉบับนักเรียน!C8</f>
        <v>43674</v>
      </c>
      <c r="E8" s="51" t="str">
        <f>ฉบับนักเรียน!D8</f>
        <v>นายธนัช  รามัญทองอู่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5/9</v>
      </c>
      <c r="D9" s="48">
        <f>ฉบับนักเรียน!C9</f>
        <v>43727</v>
      </c>
      <c r="E9" s="51" t="str">
        <f>ฉบับนักเรียน!D9</f>
        <v>นายพงศภัค  สอนกลาง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5/9</v>
      </c>
      <c r="D10" s="48">
        <f>ฉบับนักเรียน!C10</f>
        <v>43729</v>
      </c>
      <c r="E10" s="51" t="str">
        <f>ฉบับนักเรียน!D10</f>
        <v>นายพิชญะ  อุดมรัตน์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5/9</v>
      </c>
      <c r="D11" s="48">
        <f>ฉบับนักเรียน!C11</f>
        <v>43813</v>
      </c>
      <c r="E11" s="51" t="str">
        <f>ฉบับนักเรียน!D11</f>
        <v>นายมงคลพจน์  ศรีเลิศ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5/9</v>
      </c>
      <c r="D12" s="48">
        <f>ฉบับนักเรียน!C12</f>
        <v>43860</v>
      </c>
      <c r="E12" s="51" t="str">
        <f>ฉบับนักเรียน!D12</f>
        <v>นายปัณณทัต  คงเปี่ยม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5/9</v>
      </c>
      <c r="D13" s="48">
        <f>ฉบับนักเรียน!C13</f>
        <v>43864</v>
      </c>
      <c r="E13" s="51" t="str">
        <f>ฉบับนักเรียน!D13</f>
        <v>นายภานุพงษ์  แสนดี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5/9</v>
      </c>
      <c r="D14" s="48">
        <f>ฉบับนักเรียน!C14</f>
        <v>43905</v>
      </c>
      <c r="E14" s="51" t="str">
        <f>ฉบับนักเรียน!D14</f>
        <v>นายภัทรพล  แซ่ตั้ง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5/9</v>
      </c>
      <c r="D15" s="48">
        <f>ฉบับนักเรียน!C15</f>
        <v>43414</v>
      </c>
      <c r="E15" s="51" t="str">
        <f>ฉบับนักเรียน!D15</f>
        <v>นางสาวญากานดา  เพชรชะ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5/9</v>
      </c>
      <c r="D16" s="48">
        <f>ฉบับนักเรียน!C16</f>
        <v>43437</v>
      </c>
      <c r="E16" s="51" t="str">
        <f>ฉบับนักเรียน!D16</f>
        <v>นางสาวนดา  พึ่งเกษม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5/9</v>
      </c>
      <c r="D17" s="48">
        <f>ฉบับนักเรียน!C17</f>
        <v>43438</v>
      </c>
      <c r="E17" s="51" t="str">
        <f>ฉบับนักเรียน!D17</f>
        <v>นางสาวฮานา  จันทาพูน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5/9</v>
      </c>
      <c r="D18" s="48">
        <f>ฉบับนักเรียน!C18</f>
        <v>43446</v>
      </c>
      <c r="E18" s="51" t="str">
        <f>ฉบับนักเรียน!D18</f>
        <v>นางสาวรามิน  ธูปเทียน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5/9</v>
      </c>
      <c r="D19" s="48">
        <f>ฉบับนักเรียน!C19</f>
        <v>43449</v>
      </c>
      <c r="E19" s="51" t="str">
        <f>ฉบับนักเรียน!D19</f>
        <v>นางสาวสิริทิพากรณ์  พิศนอก</v>
      </c>
      <c r="F19" s="25" t="str">
        <f>ฉบับนักเรียน!E19</f>
        <v>หญิง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5/9</v>
      </c>
      <c r="D20" s="48">
        <f>ฉบับนักเรียน!C20</f>
        <v>43545</v>
      </c>
      <c r="E20" s="51" t="str">
        <f>ฉบับนักเรียน!D20</f>
        <v>นางสาวกรวีร์ณะ  คุ้มกัน</v>
      </c>
      <c r="F20" s="25" t="str">
        <f>ฉบับนักเรียน!E20</f>
        <v>หญิง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5/9</v>
      </c>
      <c r="D21" s="48">
        <f>ฉบับนักเรียน!C21</f>
        <v>43549</v>
      </c>
      <c r="E21" s="51" t="str">
        <f>ฉบับนักเรียน!D21</f>
        <v>นางสาวฐิตาภา  เทศสวัสดิ์</v>
      </c>
      <c r="F21" s="25" t="str">
        <f>ฉบับนักเรียน!E21</f>
        <v>หญิง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5/9</v>
      </c>
      <c r="D22" s="48">
        <f>ฉบับนักเรียน!C22</f>
        <v>43550</v>
      </c>
      <c r="E22" s="51" t="str">
        <f>ฉบับนักเรียน!D22</f>
        <v>นางสาวฐิติวรดา  สินโฉมงาม</v>
      </c>
      <c r="F22" s="25" t="str">
        <f>ฉบับนักเรียน!E22</f>
        <v>หญิง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5/9</v>
      </c>
      <c r="D23" s="48">
        <f>ฉบับนักเรียน!C23</f>
        <v>43558</v>
      </c>
      <c r="E23" s="51" t="str">
        <f>ฉบับนักเรียน!D23</f>
        <v>นางสาวนภัสสร  ผดุงพร</v>
      </c>
      <c r="F23" s="25" t="str">
        <f>ฉบับนักเรียน!E23</f>
        <v>หญิง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5/9</v>
      </c>
      <c r="D24" s="48">
        <f>ฉบับนักเรียน!C24</f>
        <v>43564</v>
      </c>
      <c r="E24" s="51" t="str">
        <f>ฉบับนักเรียน!D24</f>
        <v>นางสาวภริดา  ถนอมจันทร์</v>
      </c>
      <c r="F24" s="25" t="str">
        <f>ฉบับนักเรียน!E24</f>
        <v>หญิง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5/9</v>
      </c>
      <c r="D25" s="48">
        <f>ฉบับนักเรียน!C25</f>
        <v>43615</v>
      </c>
      <c r="E25" s="51" t="str">
        <f>ฉบับนักเรียน!D25</f>
        <v>นางสาวสาริยา  ชูความดี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5/9</v>
      </c>
      <c r="D26" s="48">
        <f>ฉบับนักเรียน!C26</f>
        <v>43646</v>
      </c>
      <c r="E26" s="51" t="str">
        <f>ฉบับนักเรียน!D26</f>
        <v>นางสาวชุติสรา  กรัดหร่าย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5/9</v>
      </c>
      <c r="D27" s="48">
        <f>ฉบับนักเรียน!C27</f>
        <v>43653</v>
      </c>
      <c r="E27" s="51" t="str">
        <f>ฉบับนักเรียน!D27</f>
        <v>นางสาวกุริสรา  เคหะจันทร์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5/9</v>
      </c>
      <c r="D28" s="48">
        <f>ฉบับนักเรียน!C28</f>
        <v>43663</v>
      </c>
      <c r="E28" s="51" t="str">
        <f>ฉบับนักเรียน!D28</f>
        <v>นางสาวพิชญ์สินี  บุบผาวงษ์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5/9</v>
      </c>
      <c r="D29" s="48">
        <f>ฉบับนักเรียน!C29</f>
        <v>43706</v>
      </c>
      <c r="E29" s="51" t="str">
        <f>ฉบับนักเรียน!D29</f>
        <v>นางสาววาสนา  ผาแดง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5/9</v>
      </c>
      <c r="D30" s="48">
        <f>ฉบับนักเรียน!C30</f>
        <v>43737</v>
      </c>
      <c r="E30" s="51" t="str">
        <f>ฉบับนักเรียน!D30</f>
        <v>นางสาวชนกนันท์  สิทธิศร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5/9</v>
      </c>
      <c r="D31" s="48">
        <f>ฉบับนักเรียน!C31</f>
        <v>43740</v>
      </c>
      <c r="E31" s="51" t="str">
        <f>ฉบับนักเรียน!D31</f>
        <v>นางสาวธนพร  ขำมณี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5/9</v>
      </c>
      <c r="D32" s="48">
        <f>ฉบับนักเรียน!C32</f>
        <v>43751</v>
      </c>
      <c r="E32" s="51" t="str">
        <f>ฉบับนักเรียน!D32</f>
        <v>นางสาวพัชรพร  แพนกลาง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5/9</v>
      </c>
      <c r="D33" s="48">
        <f>ฉบับนักเรียน!C33</f>
        <v>43754</v>
      </c>
      <c r="E33" s="51" t="str">
        <f>ฉบับนักเรียน!D33</f>
        <v>นางสาวมินท์มันตา  กวีพัฒน์โอฬาร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5/9</v>
      </c>
      <c r="D34" s="48">
        <f>ฉบับนักเรียน!C34</f>
        <v>43759</v>
      </c>
      <c r="E34" s="51" t="str">
        <f>ฉบับนักเรียน!D34</f>
        <v>นางสาวอารยา  ชุณหเจริญสิริ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5/9</v>
      </c>
      <c r="D35" s="48">
        <f>ฉบับนักเรียน!C35</f>
        <v>43793</v>
      </c>
      <c r="E35" s="51" t="str">
        <f>ฉบับนักเรียน!D35</f>
        <v>นางสาวรักติบูล  ปานทะวงศ์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5/9</v>
      </c>
      <c r="D36" s="48">
        <f>ฉบับนักเรียน!C36</f>
        <v>43798</v>
      </c>
      <c r="E36" s="51" t="str">
        <f>ฉบับนักเรียน!D36</f>
        <v>นางสาวสิรยากร  จันทร์วัฒน์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5/9</v>
      </c>
      <c r="D37" s="48">
        <f>ฉบับนักเรียน!C37</f>
        <v>43804</v>
      </c>
      <c r="E37" s="51" t="str">
        <f>ฉบับนักเรียน!D37</f>
        <v>นางสาวอชิรญา  แก้วคีรี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5/9</v>
      </c>
      <c r="D38" s="48">
        <f>ฉบับนักเรียน!C38</f>
        <v>43825</v>
      </c>
      <c r="E38" s="51" t="str">
        <f>ฉบับนักเรียน!D38</f>
        <v>นางสาวกนกวรรณ  เผ่าพงษ์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5/9</v>
      </c>
      <c r="D39" s="48">
        <f>ฉบับนักเรียน!C39</f>
        <v>43874</v>
      </c>
      <c r="E39" s="51" t="str">
        <f>ฉบับนักเรียน!D39</f>
        <v>นางสาวชวัลรัตน์  พูนแก้ว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5/9</v>
      </c>
      <c r="D40" s="48">
        <f>ฉบับนักเรียน!C40</f>
        <v>43879</v>
      </c>
      <c r="E40" s="51" t="str">
        <f>ฉบับนักเรียน!D40</f>
        <v>นางสาวบุญรักษา  ภาชนะพูล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5/9</v>
      </c>
      <c r="D41" s="48">
        <f>ฉบับนักเรียน!C41</f>
        <v>43893</v>
      </c>
      <c r="E41" s="51" t="str">
        <f>ฉบับนักเรียน!D41</f>
        <v>นางสาวอัญมณี  ปานกำเหนิด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5/9</v>
      </c>
      <c r="D42" s="48">
        <f>ฉบับนักเรียน!C42</f>
        <v>43917</v>
      </c>
      <c r="E42" s="51" t="str">
        <f>ฉบับนักเรียน!D42</f>
        <v>นางสาวเหมวรรณ  เสือเทพ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5/9</v>
      </c>
      <c r="D43" s="48">
        <f>ฉบับนักเรียน!C43</f>
        <v>43918</v>
      </c>
      <c r="E43" s="51" t="str">
        <f>ฉบับนักเรียน!D43</f>
        <v>นางสาวรุจิรา  ปัญญาสวัสดิ์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5/9</v>
      </c>
      <c r="D44" s="48">
        <f>ฉบับนักเรียน!C44</f>
        <v>43933</v>
      </c>
      <c r="E44" s="51" t="str">
        <f>ฉบับนักเรียน!D44</f>
        <v>นางสาววรรณษา  พรหมเรือง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5/9</v>
      </c>
      <c r="D45" s="48">
        <f>ฉบับนักเรียน!C45</f>
        <v>43974</v>
      </c>
      <c r="E45" s="51" t="str">
        <f>ฉบับนักเรียน!D45</f>
        <v>นางสาวชนันธิดา  สุขเกษม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6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5/9</v>
      </c>
      <c r="D46" s="48">
        <f>ฉบับนักเรียน!C46</f>
        <v>45646</v>
      </c>
      <c r="E46" s="51" t="str">
        <f>ฉบับนักเรียน!D46</f>
        <v>นางสาวพัชรีวรรณ  วงศ์ใหญ่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นางสมฤทัย จิราพงษ์</v>
      </c>
      <c r="F57" s="39"/>
      <c r="G57" s="39"/>
      <c r="H57" s="39"/>
      <c r="I57" s="39"/>
      <c r="J57" s="39"/>
      <c r="K57" s="39"/>
      <c r="L57" s="39"/>
      <c r="M57" s="39"/>
      <c r="N57" s="83" t="str">
        <f>equal3!N57</f>
        <v>นางสาวจตุพร จารุเกศนันท์</v>
      </c>
      <c r="O57" s="84"/>
      <c r="P57" s="84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94" t="s">
        <v>63</v>
      </c>
      <c r="O58" s="84"/>
      <c r="P58" s="84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B46" sqref="B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5" t="s">
        <v>0</v>
      </c>
      <c r="C2" s="86"/>
      <c r="D2" s="86"/>
      <c r="E2" s="86"/>
      <c r="F2" s="87"/>
      <c r="G2" s="56"/>
      <c r="H2" s="99" t="s">
        <v>85</v>
      </c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5" t="str">
        <f>ฉบับนักเรียน!A3</f>
        <v>นางสมฤทัย จิราพงษ์  นางสาวจตุพร จารุเกศนันท์</v>
      </c>
      <c r="C3" s="86"/>
      <c r="D3" s="86"/>
      <c r="E3" s="86"/>
      <c r="F3" s="87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5/9</v>
      </c>
      <c r="D5" s="48">
        <f>ฉบับนักเรียน!C5</f>
        <v>43535</v>
      </c>
      <c r="E5" s="51" t="str">
        <f>ฉบับนักเรียน!D5</f>
        <v>นายธันยบูรณ์  เพียรศรีงาม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5/9</v>
      </c>
      <c r="D6" s="48">
        <f>ฉบับนักเรียน!C6</f>
        <v>43639</v>
      </c>
      <c r="E6" s="51" t="str">
        <f>ฉบับนักเรียน!D6</f>
        <v>นายอติกานต์  เจริญอิทธิรัตน์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5/9</v>
      </c>
      <c r="D7" s="48">
        <f>ฉบับนักเรียน!C7</f>
        <v>43672</v>
      </c>
      <c r="E7" s="51" t="str">
        <f>ฉบับนักเรียน!D7</f>
        <v>นายญาณวิชญ์  คุ้มครอง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5/9</v>
      </c>
      <c r="D8" s="48">
        <f>ฉบับนักเรียน!C8</f>
        <v>43674</v>
      </c>
      <c r="E8" s="51" t="str">
        <f>ฉบับนักเรียน!D8</f>
        <v>นายธนัช  รามัญทองอู่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5/9</v>
      </c>
      <c r="D9" s="48">
        <f>ฉบับนักเรียน!C9</f>
        <v>43727</v>
      </c>
      <c r="E9" s="51" t="str">
        <f>ฉบับนักเรียน!D9</f>
        <v>นายพงศภัค  สอนกลาง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5/9</v>
      </c>
      <c r="D10" s="48">
        <f>ฉบับนักเรียน!C10</f>
        <v>43729</v>
      </c>
      <c r="E10" s="51" t="str">
        <f>ฉบับนักเรียน!D10</f>
        <v>นายพิชญะ  อุดมรัตน์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5/9</v>
      </c>
      <c r="D11" s="48">
        <f>ฉบับนักเรียน!C11</f>
        <v>43813</v>
      </c>
      <c r="E11" s="51" t="str">
        <f>ฉบับนักเรียน!D11</f>
        <v>นายมงคลพจน์  ศรีเลิศ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5/9</v>
      </c>
      <c r="D12" s="48">
        <f>ฉบับนักเรียน!C12</f>
        <v>43860</v>
      </c>
      <c r="E12" s="51" t="str">
        <f>ฉบับนักเรียน!D12</f>
        <v>นายปัณณทัต  คงเปี่ยม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5/9</v>
      </c>
      <c r="D13" s="48">
        <f>ฉบับนักเรียน!C13</f>
        <v>43864</v>
      </c>
      <c r="E13" s="51" t="str">
        <f>ฉบับนักเรียน!D13</f>
        <v>นายภานุพงษ์  แสนดี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5/9</v>
      </c>
      <c r="D14" s="48">
        <f>ฉบับนักเรียน!C14</f>
        <v>43905</v>
      </c>
      <c r="E14" s="51" t="str">
        <f>ฉบับนักเรียน!D14</f>
        <v>นายภัทรพล  แซ่ตั้ง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5/9</v>
      </c>
      <c r="D15" s="48">
        <f>ฉบับนักเรียน!C15</f>
        <v>43414</v>
      </c>
      <c r="E15" s="51" t="str">
        <f>ฉบับนักเรียน!D15</f>
        <v>นางสาวญากานดา  เพชรชะ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5/9</v>
      </c>
      <c r="D16" s="48">
        <f>ฉบับนักเรียน!C16</f>
        <v>43437</v>
      </c>
      <c r="E16" s="51" t="str">
        <f>ฉบับนักเรียน!D16</f>
        <v>นางสาวนดา  พึ่งเกษม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5/9</v>
      </c>
      <c r="D17" s="48">
        <f>ฉบับนักเรียน!C17</f>
        <v>43438</v>
      </c>
      <c r="E17" s="51" t="str">
        <f>ฉบับนักเรียน!D17</f>
        <v>นางสาวฮานา  จันทาพูน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5/9</v>
      </c>
      <c r="D18" s="48">
        <f>ฉบับนักเรียน!C18</f>
        <v>43446</v>
      </c>
      <c r="E18" s="51" t="str">
        <f>ฉบับนักเรียน!D18</f>
        <v>นางสาวรามิน  ธูปเทียน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5/9</v>
      </c>
      <c r="D19" s="48">
        <f>ฉบับนักเรียน!C19</f>
        <v>43449</v>
      </c>
      <c r="E19" s="51" t="str">
        <f>ฉบับนักเรียน!D19</f>
        <v>นางสาวสิริทิพากรณ์  พิศนอก</v>
      </c>
      <c r="F19" s="25" t="str">
        <f>ฉบับนักเรียน!E19</f>
        <v>หญิง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5/9</v>
      </c>
      <c r="D20" s="48">
        <f>ฉบับนักเรียน!C20</f>
        <v>43545</v>
      </c>
      <c r="E20" s="51" t="str">
        <f>ฉบับนักเรียน!D20</f>
        <v>นางสาวกรวีร์ณะ  คุ้มกัน</v>
      </c>
      <c r="F20" s="25" t="str">
        <f>ฉบับนักเรียน!E20</f>
        <v>หญิง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5/9</v>
      </c>
      <c r="D21" s="48">
        <f>ฉบับนักเรียน!C21</f>
        <v>43549</v>
      </c>
      <c r="E21" s="51" t="str">
        <f>ฉบับนักเรียน!D21</f>
        <v>นางสาวฐิตาภา  เทศสวัสดิ์</v>
      </c>
      <c r="F21" s="25" t="str">
        <f>ฉบับนักเรียน!E21</f>
        <v>หญิง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5/9</v>
      </c>
      <c r="D22" s="48">
        <f>ฉบับนักเรียน!C22</f>
        <v>43550</v>
      </c>
      <c r="E22" s="51" t="str">
        <f>ฉบับนักเรียน!D22</f>
        <v>นางสาวฐิติวรดา  สินโฉมงาม</v>
      </c>
      <c r="F22" s="25" t="str">
        <f>ฉบับนักเรียน!E22</f>
        <v>หญิง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5/9</v>
      </c>
      <c r="D23" s="48">
        <f>ฉบับนักเรียน!C23</f>
        <v>43558</v>
      </c>
      <c r="E23" s="51" t="str">
        <f>ฉบับนักเรียน!D23</f>
        <v>นางสาวนภัสสร  ผดุงพร</v>
      </c>
      <c r="F23" s="25" t="str">
        <f>ฉบับนักเรียน!E23</f>
        <v>หญิง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5/9</v>
      </c>
      <c r="D24" s="48">
        <f>ฉบับนักเรียน!C24</f>
        <v>43564</v>
      </c>
      <c r="E24" s="51" t="str">
        <f>ฉบับนักเรียน!D24</f>
        <v>นางสาวภริดา  ถนอมจันทร์</v>
      </c>
      <c r="F24" s="25" t="str">
        <f>ฉบับนักเรียน!E24</f>
        <v>หญิง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5/9</v>
      </c>
      <c r="D25" s="48">
        <f>ฉบับนักเรียน!C25</f>
        <v>43615</v>
      </c>
      <c r="E25" s="51" t="str">
        <f>ฉบับนักเรียน!D25</f>
        <v>นางสาวสาริยา  ชูความดี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5/9</v>
      </c>
      <c r="D26" s="48">
        <f>ฉบับนักเรียน!C26</f>
        <v>43646</v>
      </c>
      <c r="E26" s="51" t="str">
        <f>ฉบับนักเรียน!D26</f>
        <v>นางสาวชุติสรา  กรัดหร่าย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5/9</v>
      </c>
      <c r="D27" s="48">
        <f>ฉบับนักเรียน!C27</f>
        <v>43653</v>
      </c>
      <c r="E27" s="51" t="str">
        <f>ฉบับนักเรียน!D27</f>
        <v>นางสาวกุริสรา  เคหะจันทร์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5/9</v>
      </c>
      <c r="D28" s="48">
        <f>ฉบับนักเรียน!C28</f>
        <v>43663</v>
      </c>
      <c r="E28" s="51" t="str">
        <f>ฉบับนักเรียน!D28</f>
        <v>นางสาวพิชญ์สินี  บุบผาวงษ์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5/9</v>
      </c>
      <c r="D29" s="48">
        <f>ฉบับนักเรียน!C29</f>
        <v>43706</v>
      </c>
      <c r="E29" s="51" t="str">
        <f>ฉบับนักเรียน!D29</f>
        <v>นางสาววาสนา  ผาแดง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5/9</v>
      </c>
      <c r="D30" s="48">
        <f>ฉบับนักเรียน!C30</f>
        <v>43737</v>
      </c>
      <c r="E30" s="51" t="str">
        <f>ฉบับนักเรียน!D30</f>
        <v>นางสาวชนกนันท์  สิทธิศร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5/9</v>
      </c>
      <c r="D31" s="48">
        <f>ฉบับนักเรียน!C31</f>
        <v>43740</v>
      </c>
      <c r="E31" s="51" t="str">
        <f>ฉบับนักเรียน!D31</f>
        <v>นางสาวธนพร  ขำมณี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5/9</v>
      </c>
      <c r="D32" s="48">
        <f>ฉบับนักเรียน!C32</f>
        <v>43751</v>
      </c>
      <c r="E32" s="51" t="str">
        <f>ฉบับนักเรียน!D32</f>
        <v>นางสาวพัชรพร  แพนกลาง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5/9</v>
      </c>
      <c r="D33" s="48">
        <f>ฉบับนักเรียน!C33</f>
        <v>43754</v>
      </c>
      <c r="E33" s="51" t="str">
        <f>ฉบับนักเรียน!D33</f>
        <v>นางสาวมินท์มันตา  กวีพัฒน์โอฬาร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5/9</v>
      </c>
      <c r="D34" s="48">
        <f>ฉบับนักเรียน!C34</f>
        <v>43759</v>
      </c>
      <c r="E34" s="51" t="str">
        <f>ฉบับนักเรียน!D34</f>
        <v>นางสาวอารยา  ชุณหเจริญสิริ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5/9</v>
      </c>
      <c r="D35" s="48">
        <f>ฉบับนักเรียน!C35</f>
        <v>43793</v>
      </c>
      <c r="E35" s="51" t="str">
        <f>ฉบับนักเรียน!D35</f>
        <v>นางสาวรักติบูล  ปานทะวงศ์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5/9</v>
      </c>
      <c r="D36" s="48">
        <f>ฉบับนักเรียน!C36</f>
        <v>43798</v>
      </c>
      <c r="E36" s="51" t="str">
        <f>ฉบับนักเรียน!D36</f>
        <v>นางสาวสิรยากร  จันทร์วัฒน์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5/9</v>
      </c>
      <c r="D37" s="48">
        <f>ฉบับนักเรียน!C37</f>
        <v>43804</v>
      </c>
      <c r="E37" s="51" t="str">
        <f>ฉบับนักเรียน!D37</f>
        <v>นางสาวอชิรญา  แก้วคีรี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5/9</v>
      </c>
      <c r="D38" s="48">
        <f>ฉบับนักเรียน!C38</f>
        <v>43825</v>
      </c>
      <c r="E38" s="51" t="str">
        <f>ฉบับนักเรียน!D38</f>
        <v>นางสาวกนกวรรณ  เผ่าพงษ์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5/9</v>
      </c>
      <c r="D39" s="48">
        <f>ฉบับนักเรียน!C39</f>
        <v>43874</v>
      </c>
      <c r="E39" s="51" t="str">
        <f>ฉบับนักเรียน!D39</f>
        <v>นางสาวชวัลรัตน์  พูนแก้ว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5/9</v>
      </c>
      <c r="D40" s="48">
        <f>ฉบับนักเรียน!C40</f>
        <v>43879</v>
      </c>
      <c r="E40" s="51" t="str">
        <f>ฉบับนักเรียน!D40</f>
        <v>นางสาวบุญรักษา  ภาชนะพูล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5/9</v>
      </c>
      <c r="D41" s="48">
        <f>ฉบับนักเรียน!C41</f>
        <v>43893</v>
      </c>
      <c r="E41" s="51" t="str">
        <f>ฉบับนักเรียน!D41</f>
        <v>นางสาวอัญมณี  ปานกำเหนิด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5/9</v>
      </c>
      <c r="D42" s="48">
        <f>ฉบับนักเรียน!C42</f>
        <v>43917</v>
      </c>
      <c r="E42" s="51" t="str">
        <f>ฉบับนักเรียน!D42</f>
        <v>นางสาวเหมวรรณ  เสือเทพ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5/9</v>
      </c>
      <c r="D43" s="48">
        <f>ฉบับนักเรียน!C43</f>
        <v>43918</v>
      </c>
      <c r="E43" s="51" t="str">
        <f>ฉบับนักเรียน!D43</f>
        <v>นางสาวรุจิรา  ปัญญาสวัสดิ์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5/9</v>
      </c>
      <c r="D44" s="48">
        <f>ฉบับนักเรียน!C44</f>
        <v>43933</v>
      </c>
      <c r="E44" s="51" t="str">
        <f>ฉบับนักเรียน!D44</f>
        <v>นางสาววรรณษา  พรหมเรือง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5/9</v>
      </c>
      <c r="D45" s="48">
        <f>ฉบับนักเรียน!C45</f>
        <v>43974</v>
      </c>
      <c r="E45" s="51" t="str">
        <f>ฉบับนักเรียน!D45</f>
        <v>นางสาวชนันธิดา  สุขเกษม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5/9</v>
      </c>
      <c r="D46" s="48">
        <f>ฉบับนักเรียน!C46</f>
        <v>45646</v>
      </c>
      <c r="E46" s="51" t="str">
        <f>ฉบับนักเรียน!D46</f>
        <v>นางสาวพัชรีวรรณ  วงศ์ใหญ่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นางสมฤทัย จิราพงษ์</v>
      </c>
      <c r="F57" s="39"/>
      <c r="G57" s="39"/>
      <c r="H57" s="39"/>
      <c r="I57" s="39"/>
      <c r="J57" s="39"/>
      <c r="K57" s="39"/>
      <c r="L57" s="39"/>
      <c r="M57" s="39"/>
      <c r="N57" s="83" t="str">
        <f>report1!N57</f>
        <v>นางสาวจตุพร จารุเกศนันท์</v>
      </c>
      <c r="O57" s="84"/>
      <c r="P57" s="84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3" t="str">
        <f>report1!N58</f>
        <v>ครูที่ปรึกษา</v>
      </c>
      <c r="O58" s="84"/>
      <c r="P58" s="84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H45" sqref="H45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5" t="s">
        <v>0</v>
      </c>
      <c r="C2" s="86"/>
      <c r="D2" s="86"/>
      <c r="E2" s="86"/>
      <c r="F2" s="87"/>
      <c r="G2" s="56"/>
      <c r="H2" s="99" t="s">
        <v>86</v>
      </c>
      <c r="I2" s="86"/>
      <c r="J2" s="86"/>
      <c r="K2" s="86"/>
      <c r="L2" s="86"/>
      <c r="M2" s="86"/>
      <c r="N2" s="86"/>
      <c r="O2" s="86"/>
      <c r="P2" s="86"/>
      <c r="Q2" s="86"/>
      <c r="R2" s="86"/>
      <c r="S2" s="87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5" t="str">
        <f>ฉบับนักเรียน!A3</f>
        <v>นางสมฤทัย จิราพงษ์  นางสาวจตุพร จารุเกศนันท์</v>
      </c>
      <c r="C3" s="86"/>
      <c r="D3" s="86"/>
      <c r="E3" s="86"/>
      <c r="F3" s="87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5/9</v>
      </c>
      <c r="D5" s="74">
        <f>ฉบับนักเรียน!C5</f>
        <v>43535</v>
      </c>
      <c r="E5" s="41" t="str">
        <f>ฉบับนักเรียน!D5</f>
        <v>นายธันยบูรณ์  เพียรศรีงาม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5/9</v>
      </c>
      <c r="D6" s="74">
        <f>ฉบับนักเรียน!C6</f>
        <v>43639</v>
      </c>
      <c r="E6" s="41" t="str">
        <f>ฉบับนักเรียน!D6</f>
        <v>นายอติกานต์  เจริญอิทธิรัตน์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5/9</v>
      </c>
      <c r="D7" s="74">
        <f>ฉบับนักเรียน!C7</f>
        <v>43672</v>
      </c>
      <c r="E7" s="41" t="str">
        <f>ฉบับนักเรียน!D7</f>
        <v>นายญาณวิชญ์  คุ้มครอง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5/9</v>
      </c>
      <c r="D8" s="74">
        <f>ฉบับนักเรียน!C8</f>
        <v>43674</v>
      </c>
      <c r="E8" s="41" t="str">
        <f>ฉบับนักเรียน!D8</f>
        <v>นายธนัช  รามัญทองอู่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5/9</v>
      </c>
      <c r="D9" s="74">
        <f>ฉบับนักเรียน!C9</f>
        <v>43727</v>
      </c>
      <c r="E9" s="41" t="str">
        <f>ฉบับนักเรียน!D9</f>
        <v>นายพงศภัค  สอนกลาง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5/9</v>
      </c>
      <c r="D10" s="74">
        <f>ฉบับนักเรียน!C10</f>
        <v>43729</v>
      </c>
      <c r="E10" s="41" t="str">
        <f>ฉบับนักเรียน!D10</f>
        <v>นายพิชญะ  อุดมรัตน์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5/9</v>
      </c>
      <c r="D11" s="74">
        <f>ฉบับนักเรียน!C11</f>
        <v>43813</v>
      </c>
      <c r="E11" s="41" t="str">
        <f>ฉบับนักเรียน!D11</f>
        <v>นายมงคลพจน์  ศรีเลิศ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5/9</v>
      </c>
      <c r="D12" s="74">
        <f>ฉบับนักเรียน!C12</f>
        <v>43860</v>
      </c>
      <c r="E12" s="41" t="str">
        <f>ฉบับนักเรียน!D12</f>
        <v>นายปัณณทัต  คงเปี่ยม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5/9</v>
      </c>
      <c r="D13" s="74">
        <f>ฉบับนักเรียน!C13</f>
        <v>43864</v>
      </c>
      <c r="E13" s="41" t="str">
        <f>ฉบับนักเรียน!D13</f>
        <v>นายภานุพงษ์  แสนดี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5/9</v>
      </c>
      <c r="D14" s="74">
        <f>ฉบับนักเรียน!C14</f>
        <v>43905</v>
      </c>
      <c r="E14" s="41" t="str">
        <f>ฉบับนักเรียน!D14</f>
        <v>นายภัทรพล  แซ่ตั้ง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5/9</v>
      </c>
      <c r="D15" s="74">
        <f>ฉบับนักเรียน!C15</f>
        <v>43414</v>
      </c>
      <c r="E15" s="41" t="str">
        <f>ฉบับนักเรียน!D15</f>
        <v>นางสาวญากานดา  เพชรชะ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5/9</v>
      </c>
      <c r="D16" s="74">
        <f>ฉบับนักเรียน!C16</f>
        <v>43437</v>
      </c>
      <c r="E16" s="41" t="str">
        <f>ฉบับนักเรียน!D16</f>
        <v>นางสาวนดา  พึ่งเกษม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5/9</v>
      </c>
      <c r="D17" s="74">
        <f>ฉบับนักเรียน!C17</f>
        <v>43438</v>
      </c>
      <c r="E17" s="41" t="str">
        <f>ฉบับนักเรียน!D17</f>
        <v>นางสาวฮานา  จันทาพูน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5/9</v>
      </c>
      <c r="D18" s="74">
        <f>ฉบับนักเรียน!C18</f>
        <v>43446</v>
      </c>
      <c r="E18" s="41" t="str">
        <f>ฉบับนักเรียน!D18</f>
        <v>นางสาวรามิน  ธูปเทียน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5/9</v>
      </c>
      <c r="D19" s="74">
        <f>ฉบับนักเรียน!C19</f>
        <v>43449</v>
      </c>
      <c r="E19" s="41" t="str">
        <f>ฉบับนักเรียน!D19</f>
        <v>นางสาวสิริทิพากรณ์  พิศนอก</v>
      </c>
      <c r="F19" s="25" t="str">
        <f>ฉบับนักเรียน!E19</f>
        <v>หญิง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5/9</v>
      </c>
      <c r="D20" s="74">
        <f>ฉบับนักเรียน!C20</f>
        <v>43545</v>
      </c>
      <c r="E20" s="41" t="str">
        <f>ฉบับนักเรียน!D20</f>
        <v>นางสาวกรวีร์ณะ  คุ้มกัน</v>
      </c>
      <c r="F20" s="25" t="str">
        <f>ฉบับนักเรียน!E20</f>
        <v>หญิง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5/9</v>
      </c>
      <c r="D21" s="74">
        <f>ฉบับนักเรียน!C21</f>
        <v>43549</v>
      </c>
      <c r="E21" s="41" t="str">
        <f>ฉบับนักเรียน!D21</f>
        <v>นางสาวฐิตาภา  เทศสวัสดิ์</v>
      </c>
      <c r="F21" s="25" t="str">
        <f>ฉบับนักเรียน!E21</f>
        <v>หญิง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5/9</v>
      </c>
      <c r="D22" s="74">
        <f>ฉบับนักเรียน!C22</f>
        <v>43550</v>
      </c>
      <c r="E22" s="41" t="str">
        <f>ฉบับนักเรียน!D22</f>
        <v>นางสาวฐิติวรดา  สินโฉมงาม</v>
      </c>
      <c r="F22" s="25" t="str">
        <f>ฉบับนักเรียน!E22</f>
        <v>หญิง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5/9</v>
      </c>
      <c r="D23" s="74">
        <f>ฉบับนักเรียน!C23</f>
        <v>43558</v>
      </c>
      <c r="E23" s="41" t="str">
        <f>ฉบับนักเรียน!D23</f>
        <v>นางสาวนภัสสร  ผดุงพร</v>
      </c>
      <c r="F23" s="25" t="str">
        <f>ฉบับนักเรียน!E23</f>
        <v>หญิง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5/9</v>
      </c>
      <c r="D24" s="74">
        <f>ฉบับนักเรียน!C24</f>
        <v>43564</v>
      </c>
      <c r="E24" s="41" t="str">
        <f>ฉบับนักเรียน!D24</f>
        <v>นางสาวภริดา  ถนอมจันทร์</v>
      </c>
      <c r="F24" s="25" t="str">
        <f>ฉบับนักเรียน!E24</f>
        <v>หญิง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5/9</v>
      </c>
      <c r="D25" s="74">
        <f>ฉบับนักเรียน!C25</f>
        <v>43615</v>
      </c>
      <c r="E25" s="41" t="str">
        <f>ฉบับนักเรียน!D25</f>
        <v>นางสาวสาริยา  ชูความดี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5/9</v>
      </c>
      <c r="D26" s="74">
        <f>ฉบับนักเรียน!C26</f>
        <v>43646</v>
      </c>
      <c r="E26" s="41" t="str">
        <f>ฉบับนักเรียน!D26</f>
        <v>นางสาวชุติสรา  กรัดหร่าย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5/9</v>
      </c>
      <c r="D27" s="74">
        <f>ฉบับนักเรียน!C27</f>
        <v>43653</v>
      </c>
      <c r="E27" s="41" t="str">
        <f>ฉบับนักเรียน!D27</f>
        <v>นางสาวกุริสรา  เคหะจันทร์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5/9</v>
      </c>
      <c r="D28" s="74">
        <f>ฉบับนักเรียน!C28</f>
        <v>43663</v>
      </c>
      <c r="E28" s="41" t="str">
        <f>ฉบับนักเรียน!D28</f>
        <v>นางสาวพิชญ์สินี  บุบผาวงษ์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5/9</v>
      </c>
      <c r="D29" s="74">
        <f>ฉบับนักเรียน!C29</f>
        <v>43706</v>
      </c>
      <c r="E29" s="41" t="str">
        <f>ฉบับนักเรียน!D29</f>
        <v>นางสาววาสนา  ผาแดง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5/9</v>
      </c>
      <c r="D30" s="74">
        <f>ฉบับนักเรียน!C30</f>
        <v>43737</v>
      </c>
      <c r="E30" s="41" t="str">
        <f>ฉบับนักเรียน!D30</f>
        <v>นางสาวชนกนันท์  สิทธิศร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5/9</v>
      </c>
      <c r="D31" s="74">
        <f>ฉบับนักเรียน!C31</f>
        <v>43740</v>
      </c>
      <c r="E31" s="41" t="str">
        <f>ฉบับนักเรียน!D31</f>
        <v>นางสาวธนพร  ขำมณี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5/9</v>
      </c>
      <c r="D32" s="74">
        <f>ฉบับนักเรียน!C32</f>
        <v>43751</v>
      </c>
      <c r="E32" s="41" t="str">
        <f>ฉบับนักเรียน!D32</f>
        <v>นางสาวพัชรพร  แพนกลาง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5/9</v>
      </c>
      <c r="D33" s="74">
        <f>ฉบับนักเรียน!C33</f>
        <v>43754</v>
      </c>
      <c r="E33" s="41" t="str">
        <f>ฉบับนักเรียน!D33</f>
        <v>นางสาวมินท์มันตา  กวีพัฒน์โอฬาร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5/9</v>
      </c>
      <c r="D34" s="74">
        <f>ฉบับนักเรียน!C34</f>
        <v>43759</v>
      </c>
      <c r="E34" s="41" t="str">
        <f>ฉบับนักเรียน!D34</f>
        <v>นางสาวอารยา  ชุณหเจริญสิริ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5/9</v>
      </c>
      <c r="D35" s="74">
        <f>ฉบับนักเรียน!C35</f>
        <v>43793</v>
      </c>
      <c r="E35" s="41" t="str">
        <f>ฉบับนักเรียน!D35</f>
        <v>นางสาวรักติบูล  ปานทะวงศ์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5/9</v>
      </c>
      <c r="D36" s="74">
        <f>ฉบับนักเรียน!C36</f>
        <v>43798</v>
      </c>
      <c r="E36" s="41" t="str">
        <f>ฉบับนักเรียน!D36</f>
        <v>นางสาวสิรยากร  จันทร์วัฒน์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5/9</v>
      </c>
      <c r="D37" s="74">
        <f>ฉบับนักเรียน!C37</f>
        <v>43804</v>
      </c>
      <c r="E37" s="41" t="str">
        <f>ฉบับนักเรียน!D37</f>
        <v>นางสาวอชิรญา  แก้วคีรี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5/9</v>
      </c>
      <c r="D38" s="74">
        <f>ฉบับนักเรียน!C38</f>
        <v>43825</v>
      </c>
      <c r="E38" s="41" t="str">
        <f>ฉบับนักเรียน!D38</f>
        <v>นางสาวกนกวรรณ  เผ่าพงษ์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5/9</v>
      </c>
      <c r="D39" s="74">
        <f>ฉบับนักเรียน!C39</f>
        <v>43874</v>
      </c>
      <c r="E39" s="41" t="str">
        <f>ฉบับนักเรียน!D39</f>
        <v>นางสาวชวัลรัตน์  พูนแก้ว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5/9</v>
      </c>
      <c r="D40" s="74">
        <f>ฉบับนักเรียน!C40</f>
        <v>43879</v>
      </c>
      <c r="E40" s="41" t="str">
        <f>ฉบับนักเรียน!D40</f>
        <v>นางสาวบุญรักษา  ภาชนะพูล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5/9</v>
      </c>
      <c r="D41" s="74">
        <f>ฉบับนักเรียน!C41</f>
        <v>43893</v>
      </c>
      <c r="E41" s="41" t="str">
        <f>ฉบับนักเรียน!D41</f>
        <v>นางสาวอัญมณี  ปานกำเหนิด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5/9</v>
      </c>
      <c r="D42" s="74">
        <f>ฉบับนักเรียน!C42</f>
        <v>43917</v>
      </c>
      <c r="E42" s="41" t="str">
        <f>ฉบับนักเรียน!D42</f>
        <v>นางสาวเหมวรรณ  เสือเทพ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5/9</v>
      </c>
      <c r="D43" s="74">
        <f>ฉบับนักเรียน!C43</f>
        <v>43918</v>
      </c>
      <c r="E43" s="41" t="str">
        <f>ฉบับนักเรียน!D43</f>
        <v>นางสาวรุจิรา  ปัญญาสวัสดิ์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5/9</v>
      </c>
      <c r="D44" s="74">
        <f>ฉบับนักเรียน!C44</f>
        <v>43933</v>
      </c>
      <c r="E44" s="41" t="str">
        <f>ฉบับนักเรียน!D44</f>
        <v>นางสาววรรณษา  พรหมเรือง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5/9</v>
      </c>
      <c r="D45" s="74">
        <f>ฉบับนักเรียน!C45</f>
        <v>43974</v>
      </c>
      <c r="E45" s="41" t="str">
        <f>ฉบับนักเรียน!D45</f>
        <v>นางสาวชนันธิดา  สุขเกษม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5/9</v>
      </c>
      <c r="D46" s="74">
        <f>ฉบับนักเรียน!C46</f>
        <v>45646</v>
      </c>
      <c r="E46" s="41" t="str">
        <f>ฉบับนักเรียน!D46</f>
        <v>นางสาวพัชรีวรรณ  วงศ์ใหญ่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นางสมฤทัย จิราพงษ์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3" t="str">
        <f>report1!N57</f>
        <v>นางสาวจตุพร จารุเกศนันท์</v>
      </c>
      <c r="O57" s="84"/>
      <c r="P57" s="84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3" t="str">
        <f>report1!N58</f>
        <v>ครูที่ปรึกษา</v>
      </c>
      <c r="O58" s="84"/>
      <c r="P58" s="84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2023-07-09T14:53:19Z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