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330" windowHeight="4140" activeTab="9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<sst xmlns="http://schemas.openxmlformats.org/spreadsheetml/2006/main" count="775" uniqueCount="132">
  <si>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</si>
  <si>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</si>
  <si>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</si>
  <si>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</si>
  <si>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</si>
  <si>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</si>
  <si>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</si>
  <si>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</si>
  <si>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</si>
  <si>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</si>
  <si>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</si>
  <si>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</si>
  <si>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</si>
  <si>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</si>
  <si>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</si>
  <si>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</si>
  <si>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</si>
  <si>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</si>
  <si>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</si>
  <si>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</si>
  <si>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</si>
  <si>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</si>
  <si>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</si>
  <si>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</si>
  <si>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</si>
  <si>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</si>
  <si>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</si>
  <si>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</si>
  <si>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</si>
  <si>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</si>
  <si>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</si>
  <si>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</si>
  <si>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</si>
  <si>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</si>
  <si>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</si>
  <si>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</si>
  <si>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</si>
  <si>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</si>
  <si>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</si>
  <si>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</si>
  <si>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</si>
  <si>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</si>
  <si>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</si>
  <si>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</si>
  <si>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</si>
  <si>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</si>
  <si>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</si>
  <si>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</si>
  <si>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</si>
  <si>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</si>
  <si>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</si>
  <si>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</si>
  <si>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</si>
  <si>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</si>
  <si>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</si>
  <si>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</si>
  <si>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</si>
  <si>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</si>
  <si>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</si>
  <si>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</si>
  <si>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</si>
  <si>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</si>
  <si>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</si>
  <si>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</si>
  <si>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</si>
  <si>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</si>
  <si>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</si>
  <si>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</si>
  <si>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</si>
  <si>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</si>
  <si>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</si>
  <si>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</si>
  <si>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</si>
  <si>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</si>
  <si>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</si>
  <si>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</si>
  <si>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</si>
  <si>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</si>
  <si>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</si>
  <si>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</si>
  <si>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</si>
  <si>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</si>
  <si>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</si>
  <si>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</si>
  <si>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</si>
  <si>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</si>
  <si>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</si>
  <si>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</si>
  <si>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</si>
  <si>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</si>
  <si>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</si>
  <si>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r>
      <t xml:space="preserve">ปี 2561 - </t>
    </r>
    <r>
      <rPr>
        <b/>
        <sz val="14"/>
        <rFont val="TH SarabunPSK"/>
        <family val="2"/>
      </rPr>
      <t>SDQ</t>
    </r>
  </si>
  <si>
    <t>รายงานโดย………..…………………………...…………………………………………(ลงชื่อ)</t>
  </si>
  <si>
    <t>ชั้น ม.5/11 (ครูฉัตราภรณ์ นรสิงห์,ครูปรีชา บุญปลอด)</t>
  </si>
  <si>
    <t>5/11</t>
  </si>
  <si>
    <t>40331</t>
  </si>
  <si>
    <t>40337</t>
  </si>
  <si>
    <t>40376</t>
  </si>
  <si>
    <t>40436</t>
  </si>
  <si>
    <t>40438</t>
  </si>
  <si>
    <t>40480</t>
  </si>
  <si>
    <t>40487</t>
  </si>
  <si>
    <t>40494</t>
  </si>
  <si>
    <t>40578</t>
  </si>
  <si>
    <t>40584</t>
  </si>
  <si>
    <t>40631</t>
  </si>
  <si>
    <t>40681</t>
  </si>
  <si>
    <t>40837</t>
  </si>
  <si>
    <t>40841</t>
  </si>
  <si>
    <t>42790</t>
  </si>
  <si>
    <t>40545</t>
  </si>
  <si>
    <t>40556</t>
  </si>
  <si>
    <t>42792</t>
  </si>
  <si>
    <t>นาย ทัตพงศ์  เอี๊ยะแหวด</t>
  </si>
  <si>
    <t>นาย นฤเบศ  คนบุญ</t>
  </si>
  <si>
    <t>นาย กิตตินันท์  เทียบเพชร</t>
  </si>
  <si>
    <t>นาย ชลันธร  หาญกลาง</t>
  </si>
  <si>
    <t>นาย ธนชัย  นาหนองขาม</t>
  </si>
  <si>
    <t>นาย พีรพล  เพชรสมบัติ</t>
  </si>
  <si>
    <t>นาย ธีรภัทร์  ยอนถวิล</t>
  </si>
  <si>
    <t>นาย สุรพัฒน์  ตราชื่นต้อง</t>
  </si>
  <si>
    <t>นาย อรรถพล  โพธิชาราช</t>
  </si>
  <si>
    <t>นาย ดนุวัตร  สังฆวาที</t>
  </si>
  <si>
    <t>นาย นันทวุฒิ  ไชยชนะ</t>
  </si>
  <si>
    <t>นาย ณัฐวัฒน์  ขำวงค์</t>
  </si>
  <si>
    <t>นาย พีระชัย  ประสพทอง</t>
  </si>
  <si>
    <t>นาย สุทธิพจน์  ทองปาน</t>
  </si>
  <si>
    <t>นาย อัครเดช  สิงห์ธวัช</t>
  </si>
  <si>
    <t>นาย โชคอนันต์  บุญประสิทธิ์</t>
  </si>
  <si>
    <t>นางสาว กมลชนก  บุญรอด</t>
  </si>
  <si>
    <t>นางสาว ณัฐมล  จิตรโคตร</t>
  </si>
  <si>
    <t>นางสาว พรรณภัทร  ชาอินทร์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</si>
</sst>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57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7"/>
      <color indexed="8"/>
      <name val="Cordia New"/>
      <family val="0"/>
    </font>
    <font>
      <b/>
      <sz val="20"/>
      <color indexed="8"/>
      <name val="TH SarabunPSK"/>
      <family val="0"/>
    </font>
    <font>
      <sz val="16"/>
      <color indexed="8"/>
      <name val="TH SarabunPSK"/>
      <family val="0"/>
    </font>
    <font>
      <b/>
      <sz val="16"/>
      <color indexed="8"/>
      <name val="TH SarabunPSK"/>
      <family val="0"/>
    </font>
    <font>
      <b/>
      <sz val="21.75"/>
      <color indexed="8"/>
      <name val="TH SarabunPSK"/>
      <family val="0"/>
    </font>
    <font>
      <sz val="14.7"/>
      <color indexed="8"/>
      <name val="TH SarabunPSK"/>
      <family val="0"/>
    </font>
    <font>
      <sz val="15.75"/>
      <color indexed="8"/>
      <name val="Cordia New"/>
      <family val="0"/>
    </font>
    <font>
      <sz val="20.25"/>
      <color indexed="8"/>
      <name val="TH SarabunPSK"/>
      <family val="0"/>
    </font>
    <font>
      <b/>
      <sz val="20.25"/>
      <color indexed="8"/>
      <name val="TH SarabunPSK"/>
      <family val="0"/>
    </font>
    <font>
      <b/>
      <sz val="22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horizontal="center" vertical="center" shrinkToFit="1"/>
    </xf>
    <xf numFmtId="0" fontId="11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9636930"/>
        <c:axId val="19623507"/>
      </c:bar3DChart>
      <c:catAx>
        <c:axId val="963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9623507"/>
        <c:crosses val="autoZero"/>
        <c:auto val="1"/>
        <c:lblOffset val="100"/>
        <c:tickLblSkip val="1"/>
        <c:noMultiLvlLbl val="0"/>
      </c:catAx>
      <c:valAx>
        <c:axId val="19623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96369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42393836"/>
        <c:axId val="46000205"/>
      </c:bar3DChart>
      <c:catAx>
        <c:axId val="42393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27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46000205"/>
        <c:crosses val="autoZero"/>
        <c:auto val="1"/>
        <c:lblOffset val="100"/>
        <c:tickLblSkip val="1"/>
        <c:noMultiLvlLbl val="0"/>
      </c:catAx>
      <c:valAx>
        <c:axId val="460002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423938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5243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3"/>
  <sheetViews>
    <sheetView zoomScalePageLayoutView="0" workbookViewId="0" topLeftCell="A1">
      <selection activeCell="G21" sqref="G21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1" t="s">
        <v>90</v>
      </c>
      <c r="B1" s="61"/>
      <c r="C1" s="61"/>
      <c r="D1" s="61"/>
      <c r="E1" s="61"/>
      <c r="F1" s="61" t="s">
        <v>32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8"/>
      <c r="AF1" s="62" t="s">
        <v>17</v>
      </c>
      <c r="AG1" s="8"/>
      <c r="AH1" s="8"/>
      <c r="AI1" s="62" t="s">
        <v>27</v>
      </c>
      <c r="AJ1" s="8"/>
      <c r="AK1" s="8"/>
      <c r="AL1" s="8"/>
      <c r="AM1" s="62" t="s">
        <v>18</v>
      </c>
      <c r="AN1" s="8"/>
      <c r="AO1" s="8"/>
      <c r="AP1" s="8"/>
      <c r="AQ1" s="62" t="s">
        <v>19</v>
      </c>
      <c r="AR1" s="8"/>
      <c r="AS1" s="62" t="s">
        <v>28</v>
      </c>
    </row>
    <row r="2" spans="1:45" ht="21.75">
      <c r="A2" s="58" t="s">
        <v>93</v>
      </c>
      <c r="B2" s="59"/>
      <c r="C2" s="59"/>
      <c r="D2" s="59"/>
      <c r="E2" s="60"/>
      <c r="F2" s="61" t="s">
        <v>25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18"/>
      <c r="AF2" s="62"/>
      <c r="AG2" s="8"/>
      <c r="AH2" s="8"/>
      <c r="AI2" s="62"/>
      <c r="AJ2" s="8"/>
      <c r="AK2" s="8"/>
      <c r="AL2" s="8"/>
      <c r="AM2" s="62"/>
      <c r="AN2" s="8"/>
      <c r="AO2" s="8"/>
      <c r="AP2" s="8"/>
      <c r="AQ2" s="62"/>
      <c r="AR2" s="8"/>
      <c r="AS2" s="62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2"/>
      <c r="AG3" s="8"/>
      <c r="AH3" s="8"/>
      <c r="AI3" s="62"/>
      <c r="AJ3" s="8"/>
      <c r="AK3" s="8"/>
      <c r="AL3" s="8"/>
      <c r="AM3" s="62"/>
      <c r="AN3" s="8"/>
      <c r="AO3" s="8"/>
      <c r="AP3" s="8"/>
      <c r="AQ3" s="62"/>
      <c r="AR3" s="8"/>
      <c r="AS3" s="62"/>
    </row>
    <row r="4" spans="1:46" s="3" customFormat="1" ht="18" customHeight="1">
      <c r="A4" s="30" t="s">
        <v>65</v>
      </c>
      <c r="B4" s="31" t="s">
        <v>94</v>
      </c>
      <c r="C4" s="11" t="s">
        <v>95</v>
      </c>
      <c r="D4" s="49" t="s">
        <v>113</v>
      </c>
      <c r="E4" s="11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51" t="s">
        <v>94</v>
      </c>
      <c r="C5" s="11" t="s">
        <v>96</v>
      </c>
      <c r="D5" s="49" t="s">
        <v>114</v>
      </c>
      <c r="E5" s="11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50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1" t="s">
        <v>94</v>
      </c>
      <c r="C6" s="53" t="s">
        <v>97</v>
      </c>
      <c r="D6" s="49" t="s">
        <v>115</v>
      </c>
      <c r="E6" s="11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51" t="s">
        <v>94</v>
      </c>
      <c r="C7" s="53">
        <v>40430</v>
      </c>
      <c r="D7" s="49" t="s">
        <v>116</v>
      </c>
      <c r="E7" s="11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1" t="s">
        <v>94</v>
      </c>
      <c r="C8" s="53" t="s">
        <v>98</v>
      </c>
      <c r="D8" s="49" t="s">
        <v>117</v>
      </c>
      <c r="E8" s="11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51" t="s">
        <v>94</v>
      </c>
      <c r="C9" s="53" t="s">
        <v>99</v>
      </c>
      <c r="D9" s="49" t="s">
        <v>118</v>
      </c>
      <c r="E9" s="11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1" t="s">
        <v>94</v>
      </c>
      <c r="C10" s="53" t="s">
        <v>100</v>
      </c>
      <c r="D10" s="49" t="s">
        <v>119</v>
      </c>
      <c r="E10" s="11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51" t="s">
        <v>94</v>
      </c>
      <c r="C11" s="53" t="s">
        <v>101</v>
      </c>
      <c r="D11" s="49" t="s">
        <v>120</v>
      </c>
      <c r="E11" s="11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1" t="s">
        <v>94</v>
      </c>
      <c r="C12" s="53" t="s">
        <v>102</v>
      </c>
      <c r="D12" s="49" t="s">
        <v>121</v>
      </c>
      <c r="E12" s="11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51" t="s">
        <v>94</v>
      </c>
      <c r="C13" s="11" t="s">
        <v>103</v>
      </c>
      <c r="D13" s="49" t="s">
        <v>122</v>
      </c>
      <c r="E13" s="11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1" t="s">
        <v>94</v>
      </c>
      <c r="C14" s="11" t="s">
        <v>104</v>
      </c>
      <c r="D14" s="49" t="s">
        <v>123</v>
      </c>
      <c r="E14" s="11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51" t="s">
        <v>94</v>
      </c>
      <c r="C15" s="11" t="s">
        <v>105</v>
      </c>
      <c r="D15" s="49" t="s">
        <v>124</v>
      </c>
      <c r="E15" s="11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1" t="s">
        <v>94</v>
      </c>
      <c r="C16" s="11" t="s">
        <v>106</v>
      </c>
      <c r="D16" s="49" t="s">
        <v>125</v>
      </c>
      <c r="E16" s="11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51" t="s">
        <v>94</v>
      </c>
      <c r="C17" s="11" t="s">
        <v>107</v>
      </c>
      <c r="D17" s="49" t="s">
        <v>126</v>
      </c>
      <c r="E17" s="11"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1" t="s">
        <v>94</v>
      </c>
      <c r="C18" s="11" t="s">
        <v>108</v>
      </c>
      <c r="D18" s="49" t="s">
        <v>127</v>
      </c>
      <c r="E18" s="11"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51" t="s">
        <v>94</v>
      </c>
      <c r="C19" s="48" t="s">
        <v>109</v>
      </c>
      <c r="D19" s="49" t="s">
        <v>128</v>
      </c>
      <c r="E19" s="11"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1" t="s">
        <v>94</v>
      </c>
      <c r="C20" s="11" t="s">
        <v>110</v>
      </c>
      <c r="D20" s="49" t="s">
        <v>129</v>
      </c>
      <c r="E20" s="11"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51" t="s">
        <v>94</v>
      </c>
      <c r="C21" s="11" t="s">
        <v>111</v>
      </c>
      <c r="D21" s="49" t="s">
        <v>130</v>
      </c>
      <c r="E21" s="11"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1" t="s">
        <v>94</v>
      </c>
      <c r="C22" s="48" t="s">
        <v>112</v>
      </c>
      <c r="D22" s="49" t="s">
        <v>131</v>
      </c>
      <c r="E22" s="11"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/>
      <c r="B23" s="51"/>
      <c r="C23" s="11"/>
      <c r="D23" s="54"/>
      <c r="E23" s="11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/>
      <c r="B24" s="31"/>
      <c r="C24" s="11"/>
      <c r="D24" s="49"/>
      <c r="E24" s="11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/>
      <c r="B25" s="51"/>
      <c r="C25" s="11"/>
      <c r="D25" s="49"/>
      <c r="E25" s="11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/>
      <c r="B26" s="31"/>
      <c r="C26" s="11"/>
      <c r="D26" s="49"/>
      <c r="E26" s="11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/>
      <c r="B27" s="51"/>
      <c r="C27" s="11"/>
      <c r="D27" s="49"/>
      <c r="E27" s="11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/>
      <c r="B28" s="31"/>
      <c r="C28" s="11"/>
      <c r="D28" s="49"/>
      <c r="E28" s="11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/>
      <c r="B29" s="51"/>
      <c r="C29" s="11"/>
      <c r="D29" s="49"/>
      <c r="E29" s="11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/>
      <c r="B30" s="31"/>
      <c r="C30" s="11"/>
      <c r="D30" s="49"/>
      <c r="E30" s="11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/>
      <c r="B31" s="51"/>
      <c r="C31" s="11"/>
      <c r="D31" s="49"/>
      <c r="E31" s="11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/>
      <c r="B32" s="31"/>
      <c r="C32" s="11"/>
      <c r="D32" s="49"/>
      <c r="E32" s="11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/>
      <c r="B33" s="51"/>
      <c r="C33" s="11"/>
      <c r="D33" s="49"/>
      <c r="E33" s="1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3"/>
      <c r="B34" s="31"/>
      <c r="C34" s="11"/>
      <c r="D34" s="49"/>
      <c r="E34" s="11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/>
      <c r="B35" s="51"/>
      <c r="C35" s="11"/>
      <c r="D35" s="49"/>
      <c r="E35" s="11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/>
      <c r="B36" s="31"/>
      <c r="C36" s="11"/>
      <c r="D36" s="49"/>
      <c r="E36" s="11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/>
      <c r="B37" s="51"/>
      <c r="C37" s="11"/>
      <c r="D37" s="49"/>
      <c r="E37" s="11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/>
      <c r="B38" s="31"/>
      <c r="C38" s="11"/>
      <c r="D38" s="49"/>
      <c r="E38" s="11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3"/>
      <c r="B39" s="51"/>
      <c r="C39" s="48"/>
      <c r="D39" s="49"/>
      <c r="E39" s="11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/>
      <c r="B40" s="31"/>
      <c r="C40" s="48"/>
      <c r="D40" s="49"/>
      <c r="E40" s="11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/>
      <c r="B41" s="51"/>
      <c r="C41" s="48"/>
      <c r="D41" s="49"/>
      <c r="E41" s="11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/>
      <c r="B42" s="31"/>
      <c r="C42" s="48"/>
      <c r="D42" s="49"/>
      <c r="E42" s="11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/>
      <c r="B43" s="51"/>
      <c r="C43" s="48"/>
      <c r="D43" s="54"/>
      <c r="E43" s="11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3"/>
      <c r="B44" s="31"/>
      <c r="C44" s="48"/>
      <c r="D44" s="49"/>
      <c r="E44" s="11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3"/>
      <c r="B45" s="51"/>
      <c r="C45" s="48"/>
      <c r="D45" s="49"/>
      <c r="E45" s="11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t="shared" si="10"/>
        <v>0</v>
      </c>
      <c r="AF45" s="10" t="str">
        <f aca="true" t="shared" si="15" ref="AF45:AF52">IF(AE45=0,"0",AE45)</f>
        <v>0</v>
      </c>
      <c r="AG45" s="10" t="b">
        <f t="shared" si="1"/>
        <v>0</v>
      </c>
      <c r="AH45" s="10">
        <f aca="true" t="shared" si="16" ref="AH45:AH52">J45+AG45+Q45+W45+AA45</f>
        <v>0</v>
      </c>
      <c r="AI45" s="10" t="str">
        <f aca="true" t="shared" si="17" ref="AI45:AI52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2">G45+O45+T45+AJ45+AK45</f>
        <v>0</v>
      </c>
      <c r="AM45" s="10" t="str">
        <f aca="true" t="shared" si="19" ref="AM45:AM52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2">K45+AN45+AO45+X45+AB45</f>
        <v>0</v>
      </c>
      <c r="AQ45" s="10" t="str">
        <f aca="true" t="shared" si="21" ref="AQ45:AQ52">IF(AP45=0,"0",AP45)</f>
        <v>0</v>
      </c>
      <c r="AR45" s="10">
        <f aca="true" t="shared" si="22" ref="AR45:AR52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3"/>
      <c r="B46" s="31"/>
      <c r="C46" s="48"/>
      <c r="D46" s="49"/>
      <c r="E46" s="11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0"/>
        <v>0</v>
      </c>
      <c r="AF46" s="10" t="str">
        <f t="shared" si="15"/>
        <v>0</v>
      </c>
      <c r="AG46" s="10" t="b">
        <f aca="true" t="shared" si="24" ref="AG46:AG52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2">IF(Z46=3,1,IF(Z46=2,2,IF(Z46=1,3)))</f>
        <v>0</v>
      </c>
      <c r="AK46" s="10" t="b">
        <f aca="true" t="shared" si="26" ref="AK46:AK52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2">IF(P46=3,1,IF(P46=2,2,IF(P46=1,3)))</f>
        <v>0</v>
      </c>
      <c r="AO46" s="10" t="b">
        <f aca="true" t="shared" si="28" ref="AO46:AO52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3"/>
      <c r="B47" s="51"/>
      <c r="C47" s="11"/>
      <c r="D47" s="54"/>
      <c r="E47" s="11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3"/>
      <c r="B48" s="31"/>
      <c r="C48" s="11"/>
      <c r="D48" s="49"/>
      <c r="E48" s="11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3"/>
      <c r="B49" s="51"/>
      <c r="C49" s="48"/>
      <c r="D49" s="54"/>
      <c r="E49" s="11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0"/>
      <c r="B50" s="31"/>
      <c r="C50" s="17"/>
      <c r="D50" s="54"/>
      <c r="E50" s="1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3"/>
      <c r="B51" s="51"/>
      <c r="C51" s="17"/>
      <c r="D51" s="50"/>
      <c r="E51" s="11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0"/>
      <c r="B52" s="31"/>
      <c r="C52" s="17"/>
      <c r="D52" s="50"/>
      <c r="E52" s="1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 t="shared" si="20"/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0"/>
      <c r="B53" s="51"/>
      <c r="C53" s="17"/>
      <c r="D53" s="52"/>
      <c r="E53" s="1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0" t="str">
        <f>IF(AE53=0,"0",AE53)</f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tabSelected="1" zoomScalePageLayoutView="0" workbookViewId="0" topLeftCell="A1">
      <selection activeCell="U10" sqref="U10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7" width="4.0039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9"/>
      <c r="H1" s="63" t="s">
        <v>46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ม.5/11 (ครูฉัตราภรณ์ นรสิงห์,ครูปรีชา บุญปลอด)</v>
      </c>
      <c r="B2" s="63"/>
      <c r="C2" s="63"/>
      <c r="D2" s="63"/>
      <c r="E2" s="63"/>
      <c r="F2" s="63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9"/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s="3" customFormat="1" ht="18" customHeight="1">
      <c r="A4" s="46" t="s">
        <v>65</v>
      </c>
      <c r="B4" s="11" t="str">
        <f>'ฉบับที่ 1'!B4</f>
        <v>5/11</v>
      </c>
      <c r="C4" s="35" t="str">
        <f>'ฉบับที่ 1'!C4</f>
        <v>40331</v>
      </c>
      <c r="D4" s="47" t="str">
        <f>'ฉบับที่ 1'!D4</f>
        <v>นาย ทัตพงศ์  เอี๊ยะแหวด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8" t="s">
        <v>66</v>
      </c>
      <c r="B5" s="11" t="str">
        <f>'ฉบับที่ 1'!B5</f>
        <v>5/11</v>
      </c>
      <c r="C5" s="35" t="str">
        <f>'ฉบับที่ 1'!C5</f>
        <v>40337</v>
      </c>
      <c r="D5" s="47" t="str">
        <f>'ฉบับที่ 1'!D5</f>
        <v>นาย นฤเบศ  คนบุญ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48" t="s">
        <v>67</v>
      </c>
      <c r="B6" s="11" t="str">
        <f>'ฉบับที่ 1'!B6</f>
        <v>5/11</v>
      </c>
      <c r="C6" s="35" t="str">
        <f>'ฉบับที่ 1'!C6</f>
        <v>40376</v>
      </c>
      <c r="D6" s="47" t="str">
        <f>'ฉบับที่ 1'!D6</f>
        <v>นาย กิตตินันท์  เทียบเพชร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8" t="s">
        <v>68</v>
      </c>
      <c r="B7" s="11" t="str">
        <f>'ฉบับที่ 1'!B7</f>
        <v>5/11</v>
      </c>
      <c r="C7" s="35">
        <f>'ฉบับที่ 1'!C7</f>
        <v>40430</v>
      </c>
      <c r="D7" s="47" t="str">
        <f>'ฉบับที่ 1'!D7</f>
        <v>นาย ชลันธร  หาญกลาง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8" t="s">
        <v>69</v>
      </c>
      <c r="B8" s="11" t="str">
        <f>'ฉบับที่ 1'!B8</f>
        <v>5/11</v>
      </c>
      <c r="C8" s="35" t="str">
        <f>'ฉบับที่ 1'!C8</f>
        <v>40436</v>
      </c>
      <c r="D8" s="47" t="str">
        <f>'ฉบับที่ 1'!D8</f>
        <v>นาย ธนชัย  นาหนองขาม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6" t="s">
        <v>70</v>
      </c>
      <c r="B9" s="11" t="str">
        <f>'ฉบับที่ 1'!B9</f>
        <v>5/11</v>
      </c>
      <c r="C9" s="35" t="str">
        <f>'ฉบับที่ 1'!C9</f>
        <v>40438</v>
      </c>
      <c r="D9" s="47" t="str">
        <f>'ฉบับที่ 1'!D9</f>
        <v>นาย พีรพล  เพชรสมบัติ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8" t="s">
        <v>71</v>
      </c>
      <c r="B10" s="11" t="str">
        <f>'ฉบับที่ 1'!B10</f>
        <v>5/11</v>
      </c>
      <c r="C10" s="35" t="str">
        <f>'ฉบับที่ 1'!C10</f>
        <v>40480</v>
      </c>
      <c r="D10" s="47" t="str">
        <f>'ฉบับที่ 1'!D10</f>
        <v>นาย ธีรภัทร์  ยอนถวิล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8" t="s">
        <v>72</v>
      </c>
      <c r="B11" s="11" t="str">
        <f>'ฉบับที่ 1'!B11</f>
        <v>5/11</v>
      </c>
      <c r="C11" s="35" t="str">
        <f>'ฉบับที่ 1'!C11</f>
        <v>40487</v>
      </c>
      <c r="D11" s="47" t="str">
        <f>'ฉบับที่ 1'!D11</f>
        <v>นาย สุรพัฒน์  ตราชื่นต้อง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8" t="s">
        <v>73</v>
      </c>
      <c r="B12" s="11" t="str">
        <f>'ฉบับที่ 1'!B12</f>
        <v>5/11</v>
      </c>
      <c r="C12" s="35" t="str">
        <f>'ฉบับที่ 1'!C12</f>
        <v>40494</v>
      </c>
      <c r="D12" s="47" t="str">
        <f>'ฉบับที่ 1'!D12</f>
        <v>นาย อรรถพล  โพธิชาราช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8" t="s">
        <v>74</v>
      </c>
      <c r="B13" s="11" t="str">
        <f>'ฉบับที่ 1'!B13</f>
        <v>5/11</v>
      </c>
      <c r="C13" s="35" t="str">
        <f>'ฉบับที่ 1'!C13</f>
        <v>40578</v>
      </c>
      <c r="D13" s="47" t="str">
        <f>'ฉบับที่ 1'!D13</f>
        <v>นาย ดนุวัตร  สังฆวาที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6" t="s">
        <v>75</v>
      </c>
      <c r="B14" s="11" t="str">
        <f>'ฉบับที่ 1'!B14</f>
        <v>5/11</v>
      </c>
      <c r="C14" s="35" t="str">
        <f>'ฉบับที่ 1'!C14</f>
        <v>40584</v>
      </c>
      <c r="D14" s="47" t="str">
        <f>'ฉบับที่ 1'!D14</f>
        <v>นาย นันทวุฒิ  ไชยชนะ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8" t="s">
        <v>76</v>
      </c>
      <c r="B15" s="11" t="str">
        <f>'ฉบับที่ 1'!B15</f>
        <v>5/11</v>
      </c>
      <c r="C15" s="35" t="str">
        <f>'ฉบับที่ 1'!C15</f>
        <v>40631</v>
      </c>
      <c r="D15" s="47" t="str">
        <f>'ฉบับที่ 1'!D15</f>
        <v>นาย ณัฐวัฒน์  ขำวงค์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8" t="s">
        <v>77</v>
      </c>
      <c r="B16" s="11" t="str">
        <f>'ฉบับที่ 1'!B16</f>
        <v>5/11</v>
      </c>
      <c r="C16" s="35" t="str">
        <f>'ฉบับที่ 1'!C16</f>
        <v>40681</v>
      </c>
      <c r="D16" s="47" t="str">
        <f>'ฉบับที่ 1'!D16</f>
        <v>นาย พีระชัย  ประสพทอง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8" t="s">
        <v>78</v>
      </c>
      <c r="B17" s="11" t="str">
        <f>'ฉบับที่ 1'!B17</f>
        <v>5/11</v>
      </c>
      <c r="C17" s="35" t="str">
        <f>'ฉบับที่ 1'!C17</f>
        <v>40837</v>
      </c>
      <c r="D17" s="47" t="str">
        <f>'ฉบับที่ 1'!D17</f>
        <v>นาย สุทธิพจน์  ทองปาน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8" t="s">
        <v>79</v>
      </c>
      <c r="B18" s="11" t="str">
        <f>'ฉบับที่ 1'!B18</f>
        <v>5/11</v>
      </c>
      <c r="C18" s="35" t="str">
        <f>'ฉบับที่ 1'!C18</f>
        <v>40841</v>
      </c>
      <c r="D18" s="47" t="str">
        <f>'ฉบับที่ 1'!D18</f>
        <v>นาย อัครเดช  สิงห์ธวัช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6" t="s">
        <v>80</v>
      </c>
      <c r="B19" s="11" t="str">
        <f>'ฉบับที่ 1'!B19</f>
        <v>5/11</v>
      </c>
      <c r="C19" s="35" t="str">
        <f>'ฉบับที่ 1'!C19</f>
        <v>42790</v>
      </c>
      <c r="D19" s="47" t="str">
        <f>'ฉบับที่ 1'!D19</f>
        <v>นาย โชคอนันต์  บุญประสิทธิ์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8" t="s">
        <v>29</v>
      </c>
      <c r="B20" s="11" t="str">
        <f>'ฉบับที่ 1'!B20</f>
        <v>5/11</v>
      </c>
      <c r="C20" s="35" t="str">
        <f>'ฉบับที่ 1'!C20</f>
        <v>40545</v>
      </c>
      <c r="D20" s="47" t="str">
        <f>'ฉบับที่ 1'!D20</f>
        <v>นางสาว กมลชนก  บุญรอด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8" t="s">
        <v>30</v>
      </c>
      <c r="B21" s="11" t="str">
        <f>'ฉบับที่ 1'!B21</f>
        <v>5/11</v>
      </c>
      <c r="C21" s="35" t="str">
        <f>'ฉบับที่ 1'!C21</f>
        <v>40556</v>
      </c>
      <c r="D21" s="47" t="str">
        <f>'ฉบับที่ 1'!D21</f>
        <v>นางสาว ณัฐมล  จิตรโคตร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8" t="s">
        <v>31</v>
      </c>
      <c r="B22" s="11" t="str">
        <f>'ฉบับที่ 1'!B22</f>
        <v>5/11</v>
      </c>
      <c r="C22" s="35" t="str">
        <f>'ฉบับที่ 1'!C22</f>
        <v>42792</v>
      </c>
      <c r="D22" s="47" t="str">
        <f>'ฉบับที่ 1'!D22</f>
        <v>นางสาว พรรณภัทร  ชาอินทร์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8" t="s">
        <v>56</v>
      </c>
      <c r="B23" s="11">
        <f>'ฉบับที่ 1'!B23</f>
        <v>0</v>
      </c>
      <c r="C23" s="35">
        <f>'ฉบับที่ 1'!C23</f>
        <v>0</v>
      </c>
      <c r="D23" s="47">
        <f>'ฉบับที่ 1'!D23</f>
        <v>0</v>
      </c>
      <c r="E23" s="11">
        <f>'ฉบับที่ 1'!E23</f>
        <v>0</v>
      </c>
      <c r="F23" s="12" t="str">
        <f t="shared" si="0"/>
        <v>-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6" t="s">
        <v>57</v>
      </c>
      <c r="B24" s="11">
        <f>'ฉบับที่ 1'!B24</f>
        <v>0</v>
      </c>
      <c r="C24" s="35">
        <f>'ฉบับที่ 1'!C24</f>
        <v>0</v>
      </c>
      <c r="D24" s="47">
        <f>'ฉบับที่ 1'!D24</f>
        <v>0</v>
      </c>
      <c r="E24" s="11">
        <f>'ฉบับที่ 1'!E24</f>
        <v>0</v>
      </c>
      <c r="F24" s="12" t="str">
        <f t="shared" si="0"/>
        <v>-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8" t="s">
        <v>58</v>
      </c>
      <c r="B25" s="11">
        <f>'ฉบับที่ 1'!B25</f>
        <v>0</v>
      </c>
      <c r="C25" s="35">
        <f>'ฉบับที่ 1'!C25</f>
        <v>0</v>
      </c>
      <c r="D25" s="47">
        <f>'ฉบับที่ 1'!D25</f>
        <v>0</v>
      </c>
      <c r="E25" s="11">
        <f>'ฉบับที่ 1'!E25</f>
        <v>0</v>
      </c>
      <c r="F25" s="12" t="str">
        <f t="shared" si="0"/>
        <v>-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8" t="s">
        <v>59</v>
      </c>
      <c r="B26" s="11">
        <f>'ฉบับที่ 1'!B26</f>
        <v>0</v>
      </c>
      <c r="C26" s="35">
        <f>'ฉบับที่ 1'!C26</f>
        <v>0</v>
      </c>
      <c r="D26" s="47">
        <f>'ฉบับที่ 1'!D26</f>
        <v>0</v>
      </c>
      <c r="E26" s="11">
        <f>'ฉบับที่ 1'!E26</f>
        <v>0</v>
      </c>
      <c r="F26" s="12" t="str">
        <f t="shared" si="0"/>
        <v>-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8" t="s">
        <v>0</v>
      </c>
      <c r="B27" s="11">
        <f>'ฉบับที่ 1'!B27</f>
        <v>0</v>
      </c>
      <c r="C27" s="35">
        <f>'ฉบับที่ 1'!C27</f>
        <v>0</v>
      </c>
      <c r="D27" s="47">
        <f>'ฉบับที่ 1'!D27</f>
        <v>0</v>
      </c>
      <c r="E27" s="11">
        <f>'ฉบับที่ 1'!E27</f>
        <v>0</v>
      </c>
      <c r="F27" s="12" t="str">
        <f t="shared" si="0"/>
        <v>-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8" t="s">
        <v>1</v>
      </c>
      <c r="B28" s="11">
        <f>'ฉบับที่ 1'!B28</f>
        <v>0</v>
      </c>
      <c r="C28" s="35">
        <f>'ฉบับที่ 1'!C28</f>
        <v>0</v>
      </c>
      <c r="D28" s="47">
        <f>'ฉบับที่ 1'!D28</f>
        <v>0</v>
      </c>
      <c r="E28" s="11">
        <f>'ฉบับที่ 1'!E28</f>
        <v>0</v>
      </c>
      <c r="F28" s="12" t="str">
        <f t="shared" si="0"/>
        <v>-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6" t="s">
        <v>2</v>
      </c>
      <c r="B29" s="11">
        <f>'ฉบับที่ 1'!B29</f>
        <v>0</v>
      </c>
      <c r="C29" s="35">
        <f>'ฉบับที่ 1'!C29</f>
        <v>0</v>
      </c>
      <c r="D29" s="47">
        <f>'ฉบับที่ 1'!D29</f>
        <v>0</v>
      </c>
      <c r="E29" s="11">
        <f>'ฉบับที่ 1'!E29</f>
        <v>0</v>
      </c>
      <c r="F29" s="12" t="str">
        <f t="shared" si="0"/>
        <v>-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8" t="s">
        <v>3</v>
      </c>
      <c r="B30" s="11">
        <f>'ฉบับที่ 1'!B30</f>
        <v>0</v>
      </c>
      <c r="C30" s="35">
        <f>'ฉบับที่ 1'!C30</f>
        <v>0</v>
      </c>
      <c r="D30" s="47">
        <f>'ฉบับที่ 1'!D30</f>
        <v>0</v>
      </c>
      <c r="E30" s="11">
        <f>'ฉบับที่ 1'!E30</f>
        <v>0</v>
      </c>
      <c r="F30" s="12" t="str">
        <f t="shared" si="0"/>
        <v>-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8" t="s">
        <v>4</v>
      </c>
      <c r="B31" s="11">
        <f>'ฉบับที่ 1'!B31</f>
        <v>0</v>
      </c>
      <c r="C31" s="35">
        <f>'ฉบับที่ 1'!C31</f>
        <v>0</v>
      </c>
      <c r="D31" s="47">
        <f>'ฉบับที่ 1'!D31</f>
        <v>0</v>
      </c>
      <c r="E31" s="11">
        <f>'ฉบับที่ 1'!E31</f>
        <v>0</v>
      </c>
      <c r="F31" s="12" t="str">
        <f t="shared" si="0"/>
        <v>-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8" t="s">
        <v>5</v>
      </c>
      <c r="B32" s="11">
        <f>'ฉบับที่ 1'!B32</f>
        <v>0</v>
      </c>
      <c r="C32" s="35">
        <f>'ฉบับที่ 1'!C32</f>
        <v>0</v>
      </c>
      <c r="D32" s="47">
        <f>'ฉบับที่ 1'!D32</f>
        <v>0</v>
      </c>
      <c r="E32" s="11">
        <f>'ฉบับที่ 1'!E32</f>
        <v>0</v>
      </c>
      <c r="F32" s="12" t="str">
        <f t="shared" si="0"/>
        <v>-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8" t="s">
        <v>6</v>
      </c>
      <c r="B33" s="11">
        <f>'ฉบับที่ 1'!B33</f>
        <v>0</v>
      </c>
      <c r="C33" s="35">
        <f>'ฉบับที่ 1'!C33</f>
        <v>0</v>
      </c>
      <c r="D33" s="47">
        <f>'ฉบับที่ 1'!D33</f>
        <v>0</v>
      </c>
      <c r="E33" s="11">
        <f>'ฉบับที่ 1'!E33</f>
        <v>0</v>
      </c>
      <c r="F33" s="12" t="str">
        <f t="shared" si="0"/>
        <v>-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6" t="s">
        <v>7</v>
      </c>
      <c r="B34" s="11">
        <f>'ฉบับที่ 1'!B34</f>
        <v>0</v>
      </c>
      <c r="C34" s="35">
        <f>'ฉบับที่ 1'!C34</f>
        <v>0</v>
      </c>
      <c r="D34" s="47">
        <f>'ฉบับที่ 1'!D34</f>
        <v>0</v>
      </c>
      <c r="E34" s="11">
        <f>'ฉบับที่ 1'!E34</f>
        <v>0</v>
      </c>
      <c r="F34" s="12" t="str">
        <f t="shared" si="0"/>
        <v>-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8" t="s">
        <v>8</v>
      </c>
      <c r="B35" s="11">
        <f>'ฉบับที่ 1'!B35</f>
        <v>0</v>
      </c>
      <c r="C35" s="35">
        <f>'ฉบับที่ 1'!C35</f>
        <v>0</v>
      </c>
      <c r="D35" s="47">
        <f>'ฉบับที่ 1'!D35</f>
        <v>0</v>
      </c>
      <c r="E35" s="11">
        <f>'ฉบับที่ 1'!E35</f>
        <v>0</v>
      </c>
      <c r="F35" s="12" t="str">
        <f t="shared" si="0"/>
        <v>-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8" t="s">
        <v>9</v>
      </c>
      <c r="B36" s="11">
        <f>'ฉบับที่ 1'!B36</f>
        <v>0</v>
      </c>
      <c r="C36" s="35">
        <f>'ฉบับที่ 1'!C36</f>
        <v>0</v>
      </c>
      <c r="D36" s="47">
        <f>'ฉบับที่ 1'!D36</f>
        <v>0</v>
      </c>
      <c r="E36" s="11">
        <f>'ฉบับที่ 1'!E36</f>
        <v>0</v>
      </c>
      <c r="F36" s="12" t="str">
        <f t="shared" si="0"/>
        <v>-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8" t="s">
        <v>10</v>
      </c>
      <c r="B37" s="11">
        <f>'ฉบับที่ 1'!B37</f>
        <v>0</v>
      </c>
      <c r="C37" s="35">
        <f>'ฉบับที่ 1'!C37</f>
        <v>0</v>
      </c>
      <c r="D37" s="47">
        <f>'ฉบับที่ 1'!D37</f>
        <v>0</v>
      </c>
      <c r="E37" s="11">
        <f>'ฉบับที่ 1'!E37</f>
        <v>0</v>
      </c>
      <c r="F37" s="12" t="str">
        <f t="shared" si="0"/>
        <v>-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8" t="s">
        <v>11</v>
      </c>
      <c r="B38" s="11">
        <f>'ฉบับที่ 1'!B38</f>
        <v>0</v>
      </c>
      <c r="C38" s="35">
        <f>'ฉบับที่ 1'!C38</f>
        <v>0</v>
      </c>
      <c r="D38" s="47">
        <f>'ฉบับที่ 1'!D38</f>
        <v>0</v>
      </c>
      <c r="E38" s="11">
        <f>'ฉบับที่ 1'!E38</f>
        <v>0</v>
      </c>
      <c r="F38" s="12" t="str">
        <f t="shared" si="0"/>
        <v>-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6" t="s">
        <v>12</v>
      </c>
      <c r="B39" s="11">
        <f>'ฉบับที่ 1'!B39</f>
        <v>0</v>
      </c>
      <c r="C39" s="35">
        <f>'ฉบับที่ 1'!C39</f>
        <v>0</v>
      </c>
      <c r="D39" s="47">
        <f>'ฉบับที่ 1'!D39</f>
        <v>0</v>
      </c>
      <c r="E39" s="11">
        <f>'ฉบับที่ 1'!E39</f>
        <v>0</v>
      </c>
      <c r="F39" s="12" t="str">
        <f t="shared" si="0"/>
        <v>-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8" t="s">
        <v>13</v>
      </c>
      <c r="B40" s="11">
        <f>'ฉบับที่ 1'!B40</f>
        <v>0</v>
      </c>
      <c r="C40" s="35">
        <f>'ฉบับที่ 1'!C40</f>
        <v>0</v>
      </c>
      <c r="D40" s="47">
        <f>'ฉบับที่ 1'!D40</f>
        <v>0</v>
      </c>
      <c r="E40" s="11">
        <f>'ฉบับที่ 1'!E40</f>
        <v>0</v>
      </c>
      <c r="F40" s="12" t="str">
        <f t="shared" si="0"/>
        <v>-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8" t="s">
        <v>14</v>
      </c>
      <c r="B41" s="11">
        <f>'ฉบับที่ 1'!B41</f>
        <v>0</v>
      </c>
      <c r="C41" s="35">
        <f>'ฉบับที่ 1'!C41</f>
        <v>0</v>
      </c>
      <c r="D41" s="47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8" t="s">
        <v>15</v>
      </c>
      <c r="B42" s="11">
        <f>'ฉบับที่ 1'!B42</f>
        <v>0</v>
      </c>
      <c r="C42" s="35">
        <f>'ฉบับที่ 1'!C42</f>
        <v>0</v>
      </c>
      <c r="D42" s="47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8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8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8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8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8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55" t="s">
        <v>47</v>
      </c>
      <c r="D56" s="55"/>
      <c r="E56" s="56"/>
      <c r="F56" s="57"/>
      <c r="G56" s="55"/>
      <c r="H56" s="55"/>
    </row>
    <row r="57" spans="3:8" ht="21.75">
      <c r="C57" s="56"/>
      <c r="D57" s="56" t="s">
        <v>48</v>
      </c>
      <c r="E57" s="56"/>
      <c r="F57" s="56" t="s">
        <v>48</v>
      </c>
      <c r="G57" s="56"/>
      <c r="H57" s="56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M9" sqref="M9"/>
    </sheetView>
  </sheetViews>
  <sheetFormatPr defaultColWidth="9.140625" defaultRowHeight="21.75"/>
  <cols>
    <col min="1" max="3" width="9.140625" style="24" customWidth="1"/>
    <col min="4" max="16384" width="9.140625" style="24" customWidth="1"/>
  </cols>
  <sheetData>
    <row r="1" spans="1:9" ht="21.75">
      <c r="A1" s="23" t="s">
        <v>61</v>
      </c>
      <c r="D1" s="24" t="str">
        <f>'ฉบับที่ 1'!A2</f>
        <v>ชั้น ม.5/11 (ครูฉัตราภรณ์ นรสิงห์,ครูปรีชา บุญปลอด)</v>
      </c>
      <c r="I1" s="24" t="s">
        <v>91</v>
      </c>
    </row>
    <row r="2" spans="12:17" ht="21.75">
      <c r="L2" s="49"/>
      <c r="M2" s="44" t="s">
        <v>17</v>
      </c>
      <c r="N2" s="44" t="s">
        <v>51</v>
      </c>
      <c r="O2" s="44" t="s">
        <v>18</v>
      </c>
      <c r="P2" s="44" t="s">
        <v>49</v>
      </c>
      <c r="Q2" s="44" t="s">
        <v>50</v>
      </c>
    </row>
    <row r="3" spans="12:17" ht="21.75">
      <c r="L3" s="44" t="s">
        <v>53</v>
      </c>
      <c r="M3" s="49">
        <f>COUNTIF(summary!H4:summary!H22,"=ปกติ")</f>
        <v>0</v>
      </c>
      <c r="N3" s="49">
        <f>COUNTIF(summary!J4:summary!J22,"=ปกติ")</f>
        <v>19</v>
      </c>
      <c r="O3" s="49">
        <f>COUNTIF(summary!L4:summary!L22,"=ปกติ")</f>
        <v>19</v>
      </c>
      <c r="P3" s="49">
        <f>COUNTIF(summary!N4:summary!N22,"=ปกติ")</f>
        <v>19</v>
      </c>
      <c r="Q3" s="49">
        <f>COUNTIF(summary!P4:summary!P22,"=มีจุดแข็ง")</f>
        <v>0</v>
      </c>
    </row>
    <row r="4" spans="12:17" ht="21.75">
      <c r="L4" s="44" t="s">
        <v>54</v>
      </c>
      <c r="M4" s="49">
        <f>COUNTIF(summary!H4:summary!H22,"=เสี่ยง/มีปัญหา")</f>
        <v>19</v>
      </c>
      <c r="N4" s="49">
        <f>COUNTIF(summary!J4:summary!J22,"=เสี่ยง/มีปัญหา")</f>
        <v>0</v>
      </c>
      <c r="O4" s="49">
        <f>COUNTIF(summary!L4:summary!L22,"=เสี่ยง/มีปัญหา")</f>
        <v>0</v>
      </c>
      <c r="P4" s="49">
        <f>COUNTIF(summary!N4:summary!N22,"=เสี่ยง/มีปัญหา")</f>
        <v>0</v>
      </c>
      <c r="Q4" s="49">
        <f>COUNTIF(summary!P4:summary!P22,"=ไม่มีจุดแข็ง")</f>
        <v>19</v>
      </c>
    </row>
    <row r="18" spans="12:13" ht="21.75">
      <c r="L18" s="44" t="s">
        <v>53</v>
      </c>
      <c r="M18" s="49">
        <f>COUNTIF(summary!S4:summary!S22,"=ปกติ")</f>
        <v>0</v>
      </c>
    </row>
    <row r="19" spans="12:13" ht="21.75">
      <c r="L19" s="44" t="s">
        <v>52</v>
      </c>
      <c r="M19" s="49">
        <f>COUNTIF(summary!S4:summary!S22,"=เสี่ยง/มีปัญหา")</f>
        <v>19</v>
      </c>
    </row>
    <row r="32" ht="21.75">
      <c r="E32" s="24" t="s">
        <v>92</v>
      </c>
    </row>
    <row r="33" ht="21.75">
      <c r="F33" s="24" t="str">
        <f>'ฉบับที่ 1'!A2</f>
        <v>ชั้น ม.5/11 (ครูฉัตราภรณ์ นรสิงห์,ครูปรีชา บุญปลอด)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1" t="s">
        <v>90</v>
      </c>
      <c r="B1" s="61"/>
      <c r="C1" s="61"/>
      <c r="D1" s="61"/>
      <c r="E1" s="61"/>
      <c r="F1" s="61" t="s">
        <v>33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8"/>
      <c r="AF1" s="62" t="s">
        <v>17</v>
      </c>
      <c r="AG1" s="8"/>
      <c r="AH1" s="8"/>
      <c r="AI1" s="62" t="s">
        <v>27</v>
      </c>
      <c r="AJ1" s="8"/>
      <c r="AK1" s="8"/>
      <c r="AL1" s="8"/>
      <c r="AM1" s="62" t="s">
        <v>18</v>
      </c>
      <c r="AN1" s="8"/>
      <c r="AO1" s="8"/>
      <c r="AP1" s="8"/>
      <c r="AQ1" s="62" t="s">
        <v>19</v>
      </c>
      <c r="AR1" s="8"/>
      <c r="AS1" s="62" t="s">
        <v>28</v>
      </c>
    </row>
    <row r="2" spans="1:45" ht="21.75">
      <c r="A2" s="61" t="str">
        <f>'ฉบับที่ 1'!A2</f>
        <v>ชั้น ม.5/11 (ครูฉัตราภรณ์ นรสิงห์,ครูปรีชา บุญปลอด)</v>
      </c>
      <c r="B2" s="61"/>
      <c r="C2" s="61"/>
      <c r="D2" s="61"/>
      <c r="E2" s="61"/>
      <c r="F2" s="61" t="s">
        <v>25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18"/>
      <c r="AF2" s="62"/>
      <c r="AG2" s="8"/>
      <c r="AH2" s="8"/>
      <c r="AI2" s="62"/>
      <c r="AJ2" s="8"/>
      <c r="AK2" s="8"/>
      <c r="AL2" s="8"/>
      <c r="AM2" s="62"/>
      <c r="AN2" s="8"/>
      <c r="AO2" s="8"/>
      <c r="AP2" s="8"/>
      <c r="AQ2" s="62"/>
      <c r="AR2" s="8"/>
      <c r="AS2" s="62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2"/>
      <c r="AG3" s="8"/>
      <c r="AH3" s="8"/>
      <c r="AI3" s="62"/>
      <c r="AJ3" s="8"/>
      <c r="AK3" s="8"/>
      <c r="AL3" s="8"/>
      <c r="AM3" s="62"/>
      <c r="AN3" s="8"/>
      <c r="AO3" s="8"/>
      <c r="AP3" s="8"/>
      <c r="AQ3" s="62"/>
      <c r="AR3" s="8"/>
      <c r="AS3" s="62"/>
    </row>
    <row r="4" spans="1:46" s="3" customFormat="1" ht="18" customHeight="1">
      <c r="A4" s="30" t="s">
        <v>65</v>
      </c>
      <c r="B4" s="36" t="str">
        <f>'ฉบับที่ 1'!B4</f>
        <v>5/11</v>
      </c>
      <c r="C4" s="37" t="str">
        <f>'ฉบับที่ 1'!C4</f>
        <v>40331</v>
      </c>
      <c r="D4" s="38" t="str">
        <f>'ฉบับที่ 1'!D4</f>
        <v>นาย ทัตพงศ์  เอี๊ยะแหวด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36" t="str">
        <f>'ฉบับที่ 1'!B5</f>
        <v>5/11</v>
      </c>
      <c r="C5" s="37" t="str">
        <f>'ฉบับที่ 1'!C5</f>
        <v>40337</v>
      </c>
      <c r="D5" s="38" t="str">
        <f>'ฉบับที่ 1'!D5</f>
        <v>นาย นฤเบศ  คนบุญ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6" t="str">
        <f>'ฉบับที่ 1'!B6</f>
        <v>5/11</v>
      </c>
      <c r="C6" s="37" t="str">
        <f>'ฉบับที่ 1'!C6</f>
        <v>40376</v>
      </c>
      <c r="D6" s="38" t="str">
        <f>'ฉบับที่ 1'!D6</f>
        <v>นาย กิตตินันท์  เทียบเพชร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36" t="str">
        <f>'ฉบับที่ 1'!B7</f>
        <v>5/11</v>
      </c>
      <c r="C7" s="37">
        <f>'ฉบับที่ 1'!C7</f>
        <v>40430</v>
      </c>
      <c r="D7" s="38" t="str">
        <f>'ฉบับที่ 1'!D7</f>
        <v>นาย ชลันธร  หาญกลาง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6" t="str">
        <f>'ฉบับที่ 1'!B8</f>
        <v>5/11</v>
      </c>
      <c r="C8" s="37" t="str">
        <f>'ฉบับที่ 1'!C8</f>
        <v>40436</v>
      </c>
      <c r="D8" s="38" t="str">
        <f>'ฉบับที่ 1'!D8</f>
        <v>นาย ธนชัย  นาหนองขาม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36" t="str">
        <f>'ฉบับที่ 1'!B9</f>
        <v>5/11</v>
      </c>
      <c r="C9" s="37" t="str">
        <f>'ฉบับที่ 1'!C9</f>
        <v>40438</v>
      </c>
      <c r="D9" s="38" t="str">
        <f>'ฉบับที่ 1'!D9</f>
        <v>นาย พีรพล  เพชรสมบัติ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6" t="str">
        <f>'ฉบับที่ 1'!B10</f>
        <v>5/11</v>
      </c>
      <c r="C10" s="37" t="str">
        <f>'ฉบับที่ 1'!C10</f>
        <v>40480</v>
      </c>
      <c r="D10" s="38" t="str">
        <f>'ฉบับที่ 1'!D10</f>
        <v>นาย ธีรภัทร์  ยอนถวิล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36" t="str">
        <f>'ฉบับที่ 1'!B11</f>
        <v>5/11</v>
      </c>
      <c r="C11" s="37" t="str">
        <f>'ฉบับที่ 1'!C11</f>
        <v>40487</v>
      </c>
      <c r="D11" s="38" t="str">
        <f>'ฉบับที่ 1'!D11</f>
        <v>นาย สุรพัฒน์  ตราชื่นต้อง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6" t="str">
        <f>'ฉบับที่ 1'!B12</f>
        <v>5/11</v>
      </c>
      <c r="C12" s="37" t="str">
        <f>'ฉบับที่ 1'!C12</f>
        <v>40494</v>
      </c>
      <c r="D12" s="38" t="str">
        <f>'ฉบับที่ 1'!D12</f>
        <v>นาย อรรถพล  โพธิชาราช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36" t="str">
        <f>'ฉบับที่ 1'!B13</f>
        <v>5/11</v>
      </c>
      <c r="C13" s="37" t="str">
        <f>'ฉบับที่ 1'!C13</f>
        <v>40578</v>
      </c>
      <c r="D13" s="38" t="str">
        <f>'ฉบับที่ 1'!D13</f>
        <v>นาย ดนุวัตร  สังฆวาที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6" t="str">
        <f>'ฉบับที่ 1'!B14</f>
        <v>5/11</v>
      </c>
      <c r="C14" s="37" t="str">
        <f>'ฉบับที่ 1'!C14</f>
        <v>40584</v>
      </c>
      <c r="D14" s="38" t="str">
        <f>'ฉบับที่ 1'!D14</f>
        <v>นาย นันทวุฒิ  ไชยชนะ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36" t="str">
        <f>'ฉบับที่ 1'!B15</f>
        <v>5/11</v>
      </c>
      <c r="C15" s="37" t="str">
        <f>'ฉบับที่ 1'!C15</f>
        <v>40631</v>
      </c>
      <c r="D15" s="38" t="str">
        <f>'ฉบับที่ 1'!D15</f>
        <v>นาย ณัฐวัฒน์  ขำวงค์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6" t="str">
        <f>'ฉบับที่ 1'!B16</f>
        <v>5/11</v>
      </c>
      <c r="C16" s="37" t="str">
        <f>'ฉบับที่ 1'!C16</f>
        <v>40681</v>
      </c>
      <c r="D16" s="38" t="str">
        <f>'ฉบับที่ 1'!D16</f>
        <v>นาย พีระชัย  ประสพทอง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36" t="str">
        <f>'ฉบับที่ 1'!B17</f>
        <v>5/11</v>
      </c>
      <c r="C17" s="37" t="str">
        <f>'ฉบับที่ 1'!C17</f>
        <v>40837</v>
      </c>
      <c r="D17" s="38" t="str">
        <f>'ฉบับที่ 1'!D17</f>
        <v>นาย สุทธิพจน์  ทองปาน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6" t="str">
        <f>'ฉบับที่ 1'!B18</f>
        <v>5/11</v>
      </c>
      <c r="C18" s="37" t="str">
        <f>'ฉบับที่ 1'!C18</f>
        <v>40841</v>
      </c>
      <c r="D18" s="38" t="str">
        <f>'ฉบับที่ 1'!D18</f>
        <v>นาย อัครเดช  สิงห์ธวัช</v>
      </c>
      <c r="E18" s="36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36" t="str">
        <f>'ฉบับที่ 1'!B19</f>
        <v>5/11</v>
      </c>
      <c r="C19" s="37" t="str">
        <f>'ฉบับที่ 1'!C19</f>
        <v>42790</v>
      </c>
      <c r="D19" s="38" t="str">
        <f>'ฉบับที่ 1'!D19</f>
        <v>นาย โชคอนันต์  บุญประสิทธิ์</v>
      </c>
      <c r="E19" s="36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6" t="str">
        <f>'ฉบับที่ 1'!B20</f>
        <v>5/11</v>
      </c>
      <c r="C20" s="37" t="str">
        <f>'ฉบับที่ 1'!C20</f>
        <v>40545</v>
      </c>
      <c r="D20" s="38" t="str">
        <f>'ฉบับที่ 1'!D20</f>
        <v>นางสาว กมลชนก  บุญรอด</v>
      </c>
      <c r="E20" s="36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36" t="str">
        <f>'ฉบับที่ 1'!B21</f>
        <v>5/11</v>
      </c>
      <c r="C21" s="37" t="str">
        <f>'ฉบับที่ 1'!C21</f>
        <v>40556</v>
      </c>
      <c r="D21" s="38" t="str">
        <f>'ฉบับที่ 1'!D21</f>
        <v>นางสาว ณัฐมล  จิตรโคตร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6" t="str">
        <f>'ฉบับที่ 1'!B22</f>
        <v>5/11</v>
      </c>
      <c r="C22" s="37" t="str">
        <f>'ฉบับที่ 1'!C22</f>
        <v>42792</v>
      </c>
      <c r="D22" s="38" t="str">
        <f>'ฉบับที่ 1'!D22</f>
        <v>นางสาว พรรณภัทร  ชาอินทร์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36">
        <f>'ฉบับที่ 1'!B23</f>
        <v>0</v>
      </c>
      <c r="C23" s="37">
        <f>'ฉบับที่ 1'!C23</f>
        <v>0</v>
      </c>
      <c r="D23" s="38">
        <f>'ฉบับที่ 1'!D23</f>
        <v>0</v>
      </c>
      <c r="E23" s="36">
        <f>'ฉบับที่ 1'!E23</f>
        <v>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6">
        <f>'ฉบับที่ 1'!B24</f>
        <v>0</v>
      </c>
      <c r="C24" s="37">
        <f>'ฉบับที่ 1'!C24</f>
        <v>0</v>
      </c>
      <c r="D24" s="38">
        <f>'ฉบับที่ 1'!D24</f>
        <v>0</v>
      </c>
      <c r="E24" s="36">
        <f>'ฉบับที่ 1'!E24</f>
        <v>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36">
        <f>'ฉบับที่ 1'!B25</f>
        <v>0</v>
      </c>
      <c r="C25" s="37">
        <f>'ฉบับที่ 1'!C25</f>
        <v>0</v>
      </c>
      <c r="D25" s="38">
        <f>'ฉบับที่ 1'!D25</f>
        <v>0</v>
      </c>
      <c r="E25" s="36">
        <f>'ฉบับที่ 1'!E25</f>
        <v>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6">
        <f>'ฉบับที่ 1'!B26</f>
        <v>0</v>
      </c>
      <c r="C26" s="37">
        <f>'ฉบับที่ 1'!C26</f>
        <v>0</v>
      </c>
      <c r="D26" s="38">
        <f>'ฉบับที่ 1'!D26</f>
        <v>0</v>
      </c>
      <c r="E26" s="36">
        <f>'ฉบับที่ 1'!E26</f>
        <v>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36">
        <f>'ฉบับที่ 1'!B27</f>
        <v>0</v>
      </c>
      <c r="C27" s="37">
        <f>'ฉบับที่ 1'!C27</f>
        <v>0</v>
      </c>
      <c r="D27" s="38">
        <f>'ฉบับที่ 1'!D27</f>
        <v>0</v>
      </c>
      <c r="E27" s="36">
        <f>'ฉบับที่ 1'!E27</f>
        <v>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6">
        <f>'ฉบับที่ 1'!B28</f>
        <v>0</v>
      </c>
      <c r="C28" s="37">
        <f>'ฉบับที่ 1'!C28</f>
        <v>0</v>
      </c>
      <c r="D28" s="38">
        <f>'ฉบับที่ 1'!D28</f>
        <v>0</v>
      </c>
      <c r="E28" s="36">
        <f>'ฉบับที่ 1'!E28</f>
        <v>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36">
        <f>'ฉบับที่ 1'!B29</f>
        <v>0</v>
      </c>
      <c r="C29" s="37">
        <f>'ฉบับที่ 1'!C29</f>
        <v>0</v>
      </c>
      <c r="D29" s="38">
        <f>'ฉบับที่ 1'!D29</f>
        <v>0</v>
      </c>
      <c r="E29" s="36">
        <f>'ฉบับที่ 1'!E29</f>
        <v>0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6">
        <f>'ฉบับที่ 1'!B30</f>
        <v>0</v>
      </c>
      <c r="C30" s="37">
        <f>'ฉบับที่ 1'!C30</f>
        <v>0</v>
      </c>
      <c r="D30" s="38">
        <f>'ฉบับที่ 1'!D30</f>
        <v>0</v>
      </c>
      <c r="E30" s="36">
        <f>'ฉบับที่ 1'!E30</f>
        <v>0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36">
        <f>'ฉบับที่ 1'!B31</f>
        <v>0</v>
      </c>
      <c r="C31" s="37">
        <f>'ฉบับที่ 1'!C31</f>
        <v>0</v>
      </c>
      <c r="D31" s="38">
        <f>'ฉบับที่ 1'!D31</f>
        <v>0</v>
      </c>
      <c r="E31" s="36">
        <f>'ฉบับที่ 1'!E31</f>
        <v>0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6">
        <f>'ฉบับที่ 1'!B32</f>
        <v>0</v>
      </c>
      <c r="C32" s="37">
        <f>'ฉบับที่ 1'!C32</f>
        <v>0</v>
      </c>
      <c r="D32" s="38">
        <f>'ฉบับที่ 1'!D32</f>
        <v>0</v>
      </c>
      <c r="E32" s="36">
        <f>'ฉบับที่ 1'!E32</f>
        <v>0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36">
        <f>'ฉบับที่ 1'!B33</f>
        <v>0</v>
      </c>
      <c r="C33" s="37">
        <f>'ฉบับที่ 1'!C33</f>
        <v>0</v>
      </c>
      <c r="D33" s="38">
        <f>'ฉบับที่ 1'!D33</f>
        <v>0</v>
      </c>
      <c r="E33" s="36">
        <f>'ฉบับที่ 1'!E33</f>
        <v>0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0" t="s">
        <v>7</v>
      </c>
      <c r="B34" s="36">
        <f>'ฉบับที่ 1'!B34</f>
        <v>0</v>
      </c>
      <c r="C34" s="37">
        <f>'ฉบับที่ 1'!C34</f>
        <v>0</v>
      </c>
      <c r="D34" s="38">
        <f>'ฉบับที่ 1'!D34</f>
        <v>0</v>
      </c>
      <c r="E34" s="36">
        <f>'ฉบับที่ 1'!E34</f>
        <v>0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36">
        <f>'ฉบับที่ 1'!B35</f>
        <v>0</v>
      </c>
      <c r="C35" s="37">
        <f>'ฉบับที่ 1'!C35</f>
        <v>0</v>
      </c>
      <c r="D35" s="38">
        <f>'ฉบับที่ 1'!D35</f>
        <v>0</v>
      </c>
      <c r="E35" s="36">
        <f>'ฉบับที่ 1'!E35</f>
        <v>0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6">
        <f>'ฉบับที่ 1'!B36</f>
        <v>0</v>
      </c>
      <c r="C36" s="37">
        <f>'ฉบับที่ 1'!C36</f>
        <v>0</v>
      </c>
      <c r="D36" s="38">
        <f>'ฉบับที่ 1'!D36</f>
        <v>0</v>
      </c>
      <c r="E36" s="36">
        <f>'ฉบับที่ 1'!E36</f>
        <v>0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36">
        <f>'ฉบับที่ 1'!B37</f>
        <v>0</v>
      </c>
      <c r="C37" s="37">
        <f>'ฉบับที่ 1'!C37</f>
        <v>0</v>
      </c>
      <c r="D37" s="38">
        <f>'ฉบับที่ 1'!D37</f>
        <v>0</v>
      </c>
      <c r="E37" s="36">
        <f>'ฉบับที่ 1'!E37</f>
        <v>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6">
        <f>'ฉบับที่ 1'!B38</f>
        <v>0</v>
      </c>
      <c r="C38" s="37">
        <f>'ฉบับที่ 1'!C38</f>
        <v>0</v>
      </c>
      <c r="D38" s="38">
        <f>'ฉบับที่ 1'!D38</f>
        <v>0</v>
      </c>
      <c r="E38" s="36">
        <f>'ฉบับที่ 1'!E38</f>
        <v>0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0" t="s">
        <v>12</v>
      </c>
      <c r="B39" s="36">
        <f>'ฉบับที่ 1'!B39</f>
        <v>0</v>
      </c>
      <c r="C39" s="37">
        <f>'ฉบับที่ 1'!C39</f>
        <v>0</v>
      </c>
      <c r="D39" s="38">
        <f>'ฉบับที่ 1'!D39</f>
        <v>0</v>
      </c>
      <c r="E39" s="36">
        <f>'ฉบับที่ 1'!E39</f>
        <v>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6">
        <f>'ฉบับที่ 1'!B40</f>
        <v>0</v>
      </c>
      <c r="C40" s="37">
        <f>'ฉบับที่ 1'!C40</f>
        <v>0</v>
      </c>
      <c r="D40" s="38">
        <f>'ฉบับที่ 1'!D40</f>
        <v>0</v>
      </c>
      <c r="E40" s="36">
        <f>'ฉบับที่ 1'!E40</f>
        <v>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36">
        <f>'ฉบับที่ 1'!B41</f>
        <v>0</v>
      </c>
      <c r="C41" s="37">
        <f>'ฉบับที่ 1'!C41</f>
        <v>0</v>
      </c>
      <c r="D41" s="38">
        <f>'ฉบับที่ 1'!D41</f>
        <v>0</v>
      </c>
      <c r="E41" s="36">
        <f>'ฉบับที่ 1'!E41</f>
        <v>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1" t="s">
        <v>26</v>
      </c>
      <c r="B1" s="61"/>
      <c r="C1" s="61"/>
      <c r="D1" s="61"/>
      <c r="E1" s="61"/>
      <c r="F1" s="61" t="s">
        <v>34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18"/>
      <c r="AF1" s="62" t="s">
        <v>17</v>
      </c>
      <c r="AG1" s="8"/>
      <c r="AH1" s="8"/>
      <c r="AI1" s="62" t="s">
        <v>27</v>
      </c>
      <c r="AJ1" s="8"/>
      <c r="AK1" s="8"/>
      <c r="AL1" s="8"/>
      <c r="AM1" s="62" t="s">
        <v>18</v>
      </c>
      <c r="AN1" s="8"/>
      <c r="AO1" s="8"/>
      <c r="AP1" s="8"/>
      <c r="AQ1" s="62" t="s">
        <v>19</v>
      </c>
      <c r="AR1" s="8"/>
      <c r="AS1" s="62" t="s">
        <v>28</v>
      </c>
    </row>
    <row r="2" spans="1:45" ht="21.75">
      <c r="A2" s="61" t="str">
        <f>'ฉบับที่ 1'!A2</f>
        <v>ชั้น ม.5/11 (ครูฉัตราภรณ์ นรสิงห์,ครูปรีชา บุญปลอด)</v>
      </c>
      <c r="B2" s="61"/>
      <c r="C2" s="61"/>
      <c r="D2" s="61"/>
      <c r="E2" s="61"/>
      <c r="F2" s="61" t="s">
        <v>25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18"/>
      <c r="AF2" s="62"/>
      <c r="AG2" s="8"/>
      <c r="AH2" s="8"/>
      <c r="AI2" s="62"/>
      <c r="AJ2" s="8"/>
      <c r="AK2" s="8"/>
      <c r="AL2" s="8"/>
      <c r="AM2" s="62"/>
      <c r="AN2" s="8"/>
      <c r="AO2" s="8"/>
      <c r="AP2" s="8"/>
      <c r="AQ2" s="62"/>
      <c r="AR2" s="8"/>
      <c r="AS2" s="62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2"/>
      <c r="AG3" s="8"/>
      <c r="AH3" s="8"/>
      <c r="AI3" s="62"/>
      <c r="AJ3" s="8"/>
      <c r="AK3" s="8"/>
      <c r="AL3" s="8"/>
      <c r="AM3" s="62"/>
      <c r="AN3" s="8"/>
      <c r="AO3" s="8"/>
      <c r="AP3" s="8"/>
      <c r="AQ3" s="62"/>
      <c r="AR3" s="8"/>
      <c r="AS3" s="62"/>
    </row>
    <row r="4" spans="1:46" s="20" customFormat="1" ht="18" customHeight="1">
      <c r="A4" s="30" t="s">
        <v>65</v>
      </c>
      <c r="B4" s="36" t="str">
        <f>'ฉบับที่ 1'!B4</f>
        <v>5/11</v>
      </c>
      <c r="C4" s="37" t="str">
        <f>'ฉบับที่ 1'!C4</f>
        <v>40331</v>
      </c>
      <c r="D4" s="38" t="str">
        <f>'ฉบับที่ 1'!D4</f>
        <v>นาย ทัตพงศ์  เอี๊ยะแหวด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9"/>
    </row>
    <row r="5" spans="1:46" s="20" customFormat="1" ht="18" customHeight="1">
      <c r="A5" s="33" t="s">
        <v>66</v>
      </c>
      <c r="B5" s="36" t="str">
        <f>'ฉบับที่ 1'!B5</f>
        <v>5/11</v>
      </c>
      <c r="C5" s="37" t="str">
        <f>'ฉบับที่ 1'!C5</f>
        <v>40337</v>
      </c>
      <c r="D5" s="38" t="str">
        <f>'ฉบับที่ 1'!D5</f>
        <v>นาย นฤเบศ  คนบุญ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9"/>
    </row>
    <row r="6" spans="1:46" s="20" customFormat="1" ht="18" customHeight="1">
      <c r="A6" s="33" t="s">
        <v>67</v>
      </c>
      <c r="B6" s="36" t="str">
        <f>'ฉบับที่ 1'!B6</f>
        <v>5/11</v>
      </c>
      <c r="C6" s="37" t="str">
        <f>'ฉบับที่ 1'!C6</f>
        <v>40376</v>
      </c>
      <c r="D6" s="38" t="str">
        <f>'ฉบับที่ 1'!D6</f>
        <v>นาย กิตตินันท์  เทียบเพชร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9"/>
    </row>
    <row r="7" spans="1:46" s="20" customFormat="1" ht="18" customHeight="1">
      <c r="A7" s="33" t="s">
        <v>68</v>
      </c>
      <c r="B7" s="36" t="str">
        <f>'ฉบับที่ 1'!B7</f>
        <v>5/11</v>
      </c>
      <c r="C7" s="37">
        <f>'ฉบับที่ 1'!C7</f>
        <v>40430</v>
      </c>
      <c r="D7" s="38" t="str">
        <f>'ฉบับที่ 1'!D7</f>
        <v>นาย ชลันธร  หาญกลาง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9"/>
    </row>
    <row r="8" spans="1:46" s="20" customFormat="1" ht="18" customHeight="1">
      <c r="A8" s="33" t="s">
        <v>69</v>
      </c>
      <c r="B8" s="36" t="str">
        <f>'ฉบับที่ 1'!B8</f>
        <v>5/11</v>
      </c>
      <c r="C8" s="37" t="str">
        <f>'ฉบับที่ 1'!C8</f>
        <v>40436</v>
      </c>
      <c r="D8" s="38" t="str">
        <f>'ฉบับที่ 1'!D8</f>
        <v>นาย ธนชัย  นาหนองขาม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9"/>
    </row>
    <row r="9" spans="1:46" s="20" customFormat="1" ht="18" customHeight="1">
      <c r="A9" s="30" t="s">
        <v>70</v>
      </c>
      <c r="B9" s="36" t="str">
        <f>'ฉบับที่ 1'!B9</f>
        <v>5/11</v>
      </c>
      <c r="C9" s="37" t="str">
        <f>'ฉบับที่ 1'!C9</f>
        <v>40438</v>
      </c>
      <c r="D9" s="38" t="str">
        <f>'ฉบับที่ 1'!D9</f>
        <v>นาย พีรพล  เพชรสมบัติ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9"/>
    </row>
    <row r="10" spans="1:46" s="20" customFormat="1" ht="18" customHeight="1">
      <c r="A10" s="33" t="s">
        <v>71</v>
      </c>
      <c r="B10" s="36" t="str">
        <f>'ฉบับที่ 1'!B10</f>
        <v>5/11</v>
      </c>
      <c r="C10" s="37" t="str">
        <f>'ฉบับที่ 1'!C10</f>
        <v>40480</v>
      </c>
      <c r="D10" s="38" t="str">
        <f>'ฉบับที่ 1'!D10</f>
        <v>นาย ธีรภัทร์  ยอนถวิล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9"/>
    </row>
    <row r="11" spans="1:46" s="20" customFormat="1" ht="18" customHeight="1">
      <c r="A11" s="33" t="s">
        <v>72</v>
      </c>
      <c r="B11" s="36" t="str">
        <f>'ฉบับที่ 1'!B11</f>
        <v>5/11</v>
      </c>
      <c r="C11" s="37" t="str">
        <f>'ฉบับที่ 1'!C11</f>
        <v>40487</v>
      </c>
      <c r="D11" s="38" t="str">
        <f>'ฉบับที่ 1'!D11</f>
        <v>นาย สุรพัฒน์  ตราชื่นต้อง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9"/>
    </row>
    <row r="12" spans="1:46" s="20" customFormat="1" ht="18" customHeight="1">
      <c r="A12" s="33" t="s">
        <v>73</v>
      </c>
      <c r="B12" s="36" t="str">
        <f>'ฉบับที่ 1'!B12</f>
        <v>5/11</v>
      </c>
      <c r="C12" s="37" t="str">
        <f>'ฉบับที่ 1'!C12</f>
        <v>40494</v>
      </c>
      <c r="D12" s="38" t="str">
        <f>'ฉบับที่ 1'!D12</f>
        <v>นาย อรรถพล  โพธิชาราช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9"/>
    </row>
    <row r="13" spans="1:46" s="20" customFormat="1" ht="18" customHeight="1">
      <c r="A13" s="33" t="s">
        <v>74</v>
      </c>
      <c r="B13" s="36" t="str">
        <f>'ฉบับที่ 1'!B13</f>
        <v>5/11</v>
      </c>
      <c r="C13" s="37" t="str">
        <f>'ฉบับที่ 1'!C13</f>
        <v>40578</v>
      </c>
      <c r="D13" s="38" t="str">
        <f>'ฉบับที่ 1'!D13</f>
        <v>นาย ดนุวัตร  สังฆวาที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9"/>
    </row>
    <row r="14" spans="1:46" s="20" customFormat="1" ht="18" customHeight="1">
      <c r="A14" s="30" t="s">
        <v>75</v>
      </c>
      <c r="B14" s="36" t="str">
        <f>'ฉบับที่ 1'!B14</f>
        <v>5/11</v>
      </c>
      <c r="C14" s="37" t="str">
        <f>'ฉบับที่ 1'!C14</f>
        <v>40584</v>
      </c>
      <c r="D14" s="38" t="str">
        <f>'ฉบับที่ 1'!D14</f>
        <v>นาย นันทวุฒิ  ไชยชนะ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9"/>
    </row>
    <row r="15" spans="1:46" s="20" customFormat="1" ht="18" customHeight="1">
      <c r="A15" s="33" t="s">
        <v>76</v>
      </c>
      <c r="B15" s="36" t="str">
        <f>'ฉบับที่ 1'!B15</f>
        <v>5/11</v>
      </c>
      <c r="C15" s="37" t="str">
        <f>'ฉบับที่ 1'!C15</f>
        <v>40631</v>
      </c>
      <c r="D15" s="38" t="str">
        <f>'ฉบับที่ 1'!D15</f>
        <v>นาย ณัฐวัฒน์  ขำวงค์</v>
      </c>
      <c r="E15" s="36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9"/>
    </row>
    <row r="16" spans="1:46" s="20" customFormat="1" ht="18" customHeight="1">
      <c r="A16" s="33" t="s">
        <v>77</v>
      </c>
      <c r="B16" s="36" t="str">
        <f>'ฉบับที่ 1'!B16</f>
        <v>5/11</v>
      </c>
      <c r="C16" s="37" t="str">
        <f>'ฉบับที่ 1'!C16</f>
        <v>40681</v>
      </c>
      <c r="D16" s="38" t="str">
        <f>'ฉบับที่ 1'!D16</f>
        <v>นาย พีระชัย  ประสพทอง</v>
      </c>
      <c r="E16" s="36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9"/>
    </row>
    <row r="17" spans="1:46" s="20" customFormat="1" ht="18" customHeight="1">
      <c r="A17" s="33" t="s">
        <v>78</v>
      </c>
      <c r="B17" s="36" t="str">
        <f>'ฉบับที่ 1'!B17</f>
        <v>5/11</v>
      </c>
      <c r="C17" s="37" t="str">
        <f>'ฉบับที่ 1'!C17</f>
        <v>40837</v>
      </c>
      <c r="D17" s="38" t="str">
        <f>'ฉบับที่ 1'!D17</f>
        <v>นาย สุทธิพจน์  ทองปาน</v>
      </c>
      <c r="E17" s="36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9"/>
    </row>
    <row r="18" spans="1:46" s="20" customFormat="1" ht="18" customHeight="1">
      <c r="A18" s="33" t="s">
        <v>79</v>
      </c>
      <c r="B18" s="36" t="str">
        <f>'ฉบับที่ 1'!B18</f>
        <v>5/11</v>
      </c>
      <c r="C18" s="37" t="str">
        <f>'ฉบับที่ 1'!C18</f>
        <v>40841</v>
      </c>
      <c r="D18" s="38" t="str">
        <f>'ฉบับที่ 1'!D18</f>
        <v>นาย อัครเดช  สิงห์ธวัช</v>
      </c>
      <c r="E18" s="36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9"/>
    </row>
    <row r="19" spans="1:46" s="20" customFormat="1" ht="18" customHeight="1">
      <c r="A19" s="30" t="s">
        <v>80</v>
      </c>
      <c r="B19" s="36" t="str">
        <f>'ฉบับที่ 1'!B19</f>
        <v>5/11</v>
      </c>
      <c r="C19" s="37" t="str">
        <f>'ฉบับที่ 1'!C19</f>
        <v>42790</v>
      </c>
      <c r="D19" s="38" t="str">
        <f>'ฉบับที่ 1'!D19</f>
        <v>นาย โชคอนันต์  บุญประสิทธิ์</v>
      </c>
      <c r="E19" s="36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9"/>
    </row>
    <row r="20" spans="1:71" s="20" customFormat="1" ht="18" customHeight="1">
      <c r="A20" s="33" t="s">
        <v>29</v>
      </c>
      <c r="B20" s="36" t="str">
        <f>'ฉบับที่ 1'!B20</f>
        <v>5/11</v>
      </c>
      <c r="C20" s="37" t="str">
        <f>'ฉบับที่ 1'!C20</f>
        <v>40545</v>
      </c>
      <c r="D20" s="38" t="str">
        <f>'ฉบับที่ 1'!D20</f>
        <v>นางสาว กมลชนก  บุญรอด</v>
      </c>
      <c r="E20" s="36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</row>
    <row r="21" spans="1:71" s="20" customFormat="1" ht="18" customHeight="1">
      <c r="A21" s="33" t="s">
        <v>30</v>
      </c>
      <c r="B21" s="36" t="str">
        <f>'ฉบับที่ 1'!B21</f>
        <v>5/11</v>
      </c>
      <c r="C21" s="37" t="str">
        <f>'ฉบับที่ 1'!C21</f>
        <v>40556</v>
      </c>
      <c r="D21" s="38" t="str">
        <f>'ฉบับที่ 1'!D21</f>
        <v>นางสาว ณัฐมล  จิตรโคตร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</row>
    <row r="22" spans="1:71" s="20" customFormat="1" ht="18" customHeight="1">
      <c r="A22" s="33" t="s">
        <v>31</v>
      </c>
      <c r="B22" s="36" t="str">
        <f>'ฉบับที่ 1'!B22</f>
        <v>5/11</v>
      </c>
      <c r="C22" s="37" t="str">
        <f>'ฉบับที่ 1'!C22</f>
        <v>42792</v>
      </c>
      <c r="D22" s="38" t="str">
        <f>'ฉบับที่ 1'!D22</f>
        <v>นางสาว พรรณภัทร  ชาอินทร์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</row>
    <row r="23" spans="1:71" s="20" customFormat="1" ht="18" customHeight="1">
      <c r="A23" s="33" t="s">
        <v>56</v>
      </c>
      <c r="B23" s="36">
        <f>'ฉบับที่ 1'!B23</f>
        <v>0</v>
      </c>
      <c r="C23" s="37">
        <f>'ฉบับที่ 1'!C23</f>
        <v>0</v>
      </c>
      <c r="D23" s="38">
        <f>'ฉบับที่ 1'!D23</f>
        <v>0</v>
      </c>
      <c r="E23" s="36">
        <f>'ฉบับที่ 1'!E23</f>
        <v>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</row>
    <row r="24" spans="1:71" s="20" customFormat="1" ht="18" customHeight="1">
      <c r="A24" s="30" t="s">
        <v>57</v>
      </c>
      <c r="B24" s="36">
        <f>'ฉบับที่ 1'!B24</f>
        <v>0</v>
      </c>
      <c r="C24" s="37">
        <f>'ฉบับที่ 1'!C24</f>
        <v>0</v>
      </c>
      <c r="D24" s="38">
        <f>'ฉบับที่ 1'!D24</f>
        <v>0</v>
      </c>
      <c r="E24" s="36">
        <f>'ฉบับที่ 1'!E24</f>
        <v>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45" s="20" customFormat="1" ht="18" customHeight="1">
      <c r="A25" s="33" t="s">
        <v>58</v>
      </c>
      <c r="B25" s="36">
        <f>'ฉบับที่ 1'!B25</f>
        <v>0</v>
      </c>
      <c r="C25" s="37">
        <f>'ฉบับที่ 1'!C25</f>
        <v>0</v>
      </c>
      <c r="D25" s="38">
        <f>'ฉบับที่ 1'!D25</f>
        <v>0</v>
      </c>
      <c r="E25" s="36">
        <f>'ฉบับที่ 1'!E25</f>
        <v>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20" customFormat="1" ht="18" customHeight="1">
      <c r="A26" s="33" t="s">
        <v>59</v>
      </c>
      <c r="B26" s="36">
        <f>'ฉบับที่ 1'!B26</f>
        <v>0</v>
      </c>
      <c r="C26" s="37">
        <f>'ฉบับที่ 1'!C26</f>
        <v>0</v>
      </c>
      <c r="D26" s="38">
        <f>'ฉบับที่ 1'!D26</f>
        <v>0</v>
      </c>
      <c r="E26" s="36">
        <f>'ฉบับที่ 1'!E26</f>
        <v>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20" customFormat="1" ht="18" customHeight="1">
      <c r="A27" s="33" t="s">
        <v>0</v>
      </c>
      <c r="B27" s="36">
        <f>'ฉบับที่ 1'!B27</f>
        <v>0</v>
      </c>
      <c r="C27" s="37">
        <f>'ฉบับที่ 1'!C27</f>
        <v>0</v>
      </c>
      <c r="D27" s="38">
        <f>'ฉบับที่ 1'!D27</f>
        <v>0</v>
      </c>
      <c r="E27" s="36">
        <f>'ฉบับที่ 1'!E27</f>
        <v>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20" customFormat="1" ht="18" customHeight="1">
      <c r="A28" s="33" t="s">
        <v>1</v>
      </c>
      <c r="B28" s="36">
        <f>'ฉบับที่ 1'!B28</f>
        <v>0</v>
      </c>
      <c r="C28" s="37">
        <f>'ฉบับที่ 1'!C28</f>
        <v>0</v>
      </c>
      <c r="D28" s="38">
        <f>'ฉบับที่ 1'!D28</f>
        <v>0</v>
      </c>
      <c r="E28" s="36">
        <f>'ฉบับที่ 1'!E28</f>
        <v>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20" customFormat="1" ht="18" customHeight="1">
      <c r="A29" s="30" t="s">
        <v>2</v>
      </c>
      <c r="B29" s="36">
        <f>'ฉบับที่ 1'!B29</f>
        <v>0</v>
      </c>
      <c r="C29" s="37">
        <f>'ฉบับที่ 1'!C29</f>
        <v>0</v>
      </c>
      <c r="D29" s="38">
        <f>'ฉบับที่ 1'!D29</f>
        <v>0</v>
      </c>
      <c r="E29" s="36">
        <f>'ฉบับที่ 1'!E29</f>
        <v>0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20" customFormat="1" ht="18" customHeight="1">
      <c r="A30" s="33" t="s">
        <v>3</v>
      </c>
      <c r="B30" s="36">
        <f>'ฉบับที่ 1'!B30</f>
        <v>0</v>
      </c>
      <c r="C30" s="37">
        <f>'ฉบับที่ 1'!C30</f>
        <v>0</v>
      </c>
      <c r="D30" s="38">
        <f>'ฉบับที่ 1'!D30</f>
        <v>0</v>
      </c>
      <c r="E30" s="36">
        <f>'ฉบับที่ 1'!E30</f>
        <v>0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20" customFormat="1" ht="18" customHeight="1">
      <c r="A31" s="33" t="s">
        <v>4</v>
      </c>
      <c r="B31" s="36">
        <f>'ฉบับที่ 1'!B31</f>
        <v>0</v>
      </c>
      <c r="C31" s="37">
        <f>'ฉบับที่ 1'!C31</f>
        <v>0</v>
      </c>
      <c r="D31" s="38">
        <f>'ฉบับที่ 1'!D31</f>
        <v>0</v>
      </c>
      <c r="E31" s="36">
        <f>'ฉบับที่ 1'!E31</f>
        <v>0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20" customFormat="1" ht="18" customHeight="1">
      <c r="A32" s="33" t="s">
        <v>5</v>
      </c>
      <c r="B32" s="36">
        <f>'ฉบับที่ 1'!B32</f>
        <v>0</v>
      </c>
      <c r="C32" s="37">
        <f>'ฉบับที่ 1'!C32</f>
        <v>0</v>
      </c>
      <c r="D32" s="38">
        <f>'ฉบับที่ 1'!D32</f>
        <v>0</v>
      </c>
      <c r="E32" s="36">
        <f>'ฉบับที่ 1'!E32</f>
        <v>0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20" customFormat="1" ht="18" customHeight="1">
      <c r="A33" s="33" t="s">
        <v>6</v>
      </c>
      <c r="B33" s="36">
        <f>'ฉบับที่ 1'!B33</f>
        <v>0</v>
      </c>
      <c r="C33" s="37">
        <f>'ฉบับที่ 1'!C33</f>
        <v>0</v>
      </c>
      <c r="D33" s="38">
        <f>'ฉบับที่ 1'!D33</f>
        <v>0</v>
      </c>
      <c r="E33" s="36">
        <f>'ฉบับที่ 1'!E33</f>
        <v>0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20" customFormat="1" ht="18" customHeight="1">
      <c r="A34" s="30" t="s">
        <v>7</v>
      </c>
      <c r="B34" s="36">
        <f>'ฉบับที่ 1'!B34</f>
        <v>0</v>
      </c>
      <c r="C34" s="37">
        <f>'ฉบับที่ 1'!C34</f>
        <v>0</v>
      </c>
      <c r="D34" s="38">
        <f>'ฉบับที่ 1'!D34</f>
        <v>0</v>
      </c>
      <c r="E34" s="36">
        <f>'ฉบับที่ 1'!E34</f>
        <v>0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20" customFormat="1" ht="18" customHeight="1">
      <c r="A35" s="33" t="s">
        <v>8</v>
      </c>
      <c r="B35" s="36">
        <f>'ฉบับที่ 1'!B35</f>
        <v>0</v>
      </c>
      <c r="C35" s="37">
        <f>'ฉบับที่ 1'!C35</f>
        <v>0</v>
      </c>
      <c r="D35" s="38">
        <f>'ฉบับที่ 1'!D35</f>
        <v>0</v>
      </c>
      <c r="E35" s="36">
        <f>'ฉบับที่ 1'!E35</f>
        <v>0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20" customFormat="1" ht="18" customHeight="1">
      <c r="A36" s="33" t="s">
        <v>9</v>
      </c>
      <c r="B36" s="36">
        <f>'ฉบับที่ 1'!B36</f>
        <v>0</v>
      </c>
      <c r="C36" s="37">
        <f>'ฉบับที่ 1'!C36</f>
        <v>0</v>
      </c>
      <c r="D36" s="38">
        <f>'ฉบับที่ 1'!D36</f>
        <v>0</v>
      </c>
      <c r="E36" s="36">
        <f>'ฉบับที่ 1'!E36</f>
        <v>0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20" customFormat="1" ht="18" customHeight="1">
      <c r="A37" s="33" t="s">
        <v>10</v>
      </c>
      <c r="B37" s="36">
        <f>'ฉบับที่ 1'!B37</f>
        <v>0</v>
      </c>
      <c r="C37" s="37">
        <f>'ฉบับที่ 1'!C37</f>
        <v>0</v>
      </c>
      <c r="D37" s="38">
        <f>'ฉบับที่ 1'!D37</f>
        <v>0</v>
      </c>
      <c r="E37" s="36">
        <f>'ฉบับที่ 1'!E37</f>
        <v>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20" customFormat="1" ht="18" customHeight="1">
      <c r="A38" s="33" t="s">
        <v>11</v>
      </c>
      <c r="B38" s="36">
        <f>'ฉบับที่ 1'!B38</f>
        <v>0</v>
      </c>
      <c r="C38" s="37">
        <f>'ฉบับที่ 1'!C38</f>
        <v>0</v>
      </c>
      <c r="D38" s="38">
        <f>'ฉบับที่ 1'!D38</f>
        <v>0</v>
      </c>
      <c r="E38" s="36">
        <f>'ฉบับที่ 1'!E38</f>
        <v>0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20" customFormat="1" ht="18" customHeight="1">
      <c r="A39" s="30" t="s">
        <v>12</v>
      </c>
      <c r="B39" s="36">
        <f>'ฉบับที่ 1'!B39</f>
        <v>0</v>
      </c>
      <c r="C39" s="37">
        <f>'ฉบับที่ 1'!C39</f>
        <v>0</v>
      </c>
      <c r="D39" s="38">
        <f>'ฉบับที่ 1'!D39</f>
        <v>0</v>
      </c>
      <c r="E39" s="36">
        <f>'ฉบับที่ 1'!E39</f>
        <v>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20" customFormat="1" ht="18" customHeight="1">
      <c r="A40" s="33" t="s">
        <v>13</v>
      </c>
      <c r="B40" s="36">
        <f>'ฉบับที่ 1'!B40</f>
        <v>0</v>
      </c>
      <c r="C40" s="37">
        <f>'ฉบับที่ 1'!C40</f>
        <v>0</v>
      </c>
      <c r="D40" s="38">
        <f>'ฉบับที่ 1'!D40</f>
        <v>0</v>
      </c>
      <c r="E40" s="36">
        <f>'ฉบับที่ 1'!E40</f>
        <v>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20" customFormat="1" ht="18" customHeight="1">
      <c r="A41" s="33" t="s">
        <v>14</v>
      </c>
      <c r="B41" s="36">
        <f>'ฉบับที่ 1'!B41</f>
        <v>0</v>
      </c>
      <c r="C41" s="37">
        <f>'ฉบับที่ 1'!C41</f>
        <v>0</v>
      </c>
      <c r="D41" s="38">
        <f>'ฉบับที่ 1'!D41</f>
        <v>0</v>
      </c>
      <c r="E41" s="36">
        <f>'ฉบับที่ 1'!E41</f>
        <v>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20" customFormat="1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20" customFormat="1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20" customFormat="1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Q2" sqref="Q1:Q16384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1" t="s">
        <v>90</v>
      </c>
      <c r="B1" s="61"/>
      <c r="C1" s="61"/>
      <c r="D1" s="61"/>
      <c r="E1" s="61"/>
      <c r="F1" s="61"/>
      <c r="G1" s="61" t="s">
        <v>43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2.5" customHeight="1">
      <c r="A2" s="61" t="str">
        <f>'ฉบับที่ 1'!A2</f>
        <v>ชั้น ม.5/11 (ครูฉัตราภรณ์ นรสิงห์,ครูปรีชา บุญปลอด)</v>
      </c>
      <c r="B2" s="61"/>
      <c r="C2" s="61"/>
      <c r="D2" s="61"/>
      <c r="E2" s="61"/>
      <c r="F2" s="61"/>
      <c r="G2" s="61" t="s">
        <v>37</v>
      </c>
      <c r="H2" s="61"/>
      <c r="I2" s="61" t="s">
        <v>38</v>
      </c>
      <c r="J2" s="61"/>
      <c r="K2" s="61" t="s">
        <v>39</v>
      </c>
      <c r="L2" s="61"/>
      <c r="M2" s="61" t="s">
        <v>40</v>
      </c>
      <c r="N2" s="61"/>
      <c r="O2" s="61" t="s">
        <v>41</v>
      </c>
      <c r="P2" s="61"/>
      <c r="Q2" s="39"/>
      <c r="R2" s="61" t="s">
        <v>42</v>
      </c>
      <c r="S2" s="61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s="3" customFormat="1" ht="18" customHeight="1">
      <c r="A4" s="30" t="s">
        <v>65</v>
      </c>
      <c r="B4" s="36" t="str">
        <f>'ฉบับที่ 1'!B4</f>
        <v>5/11</v>
      </c>
      <c r="C4" s="37" t="str">
        <f>'ฉบับที่ 1'!C4</f>
        <v>40331</v>
      </c>
      <c r="D4" s="38" t="str">
        <f>'ฉบับที่ 1'!D4</f>
        <v>นาย ทัตพงศ์  เอี๊ยะแหวด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1'!AF4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1'!AI4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1'!AM4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1'!AQ4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1'!AS4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s="3" customFormat="1" ht="18" customHeight="1">
      <c r="A5" s="33" t="s">
        <v>66</v>
      </c>
      <c r="B5" s="36" t="str">
        <f>'ฉบับที่ 1'!B5</f>
        <v>5/11</v>
      </c>
      <c r="C5" s="37" t="str">
        <f>'ฉบับที่ 1'!C5</f>
        <v>40337</v>
      </c>
      <c r="D5" s="38" t="str">
        <f>'ฉบับที่ 1'!D5</f>
        <v>นาย นฤเบศ  คนบุญ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1'!AF5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1'!AI5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1'!AM5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1'!AQ5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1'!AS5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3" t="s">
        <v>67</v>
      </c>
      <c r="B6" s="36" t="str">
        <f>'ฉบับที่ 1'!B6</f>
        <v>5/11</v>
      </c>
      <c r="C6" s="37" t="str">
        <f>'ฉบับที่ 1'!C6</f>
        <v>40376</v>
      </c>
      <c r="D6" s="38" t="str">
        <f>'ฉบับที่ 1'!D6</f>
        <v>นาย กิตตินันท์  เทียบเพชร</v>
      </c>
      <c r="E6" s="36">
        <f>'ฉบับที่ 1'!E6</f>
        <v>1</v>
      </c>
      <c r="F6" s="29" t="str">
        <f t="shared" si="0"/>
        <v>ชาย</v>
      </c>
      <c r="G6" s="29" t="str">
        <f>'ฉบับที่ 1'!AF6</f>
        <v>0</v>
      </c>
      <c r="H6" s="29" t="str">
        <f t="shared" si="1"/>
        <v>เสี่ยง/มีปัญหา</v>
      </c>
      <c r="I6" s="29" t="str">
        <f>'ฉบับที่ 1'!AI6</f>
        <v>0</v>
      </c>
      <c r="J6" s="29" t="str">
        <f t="shared" si="2"/>
        <v>เสี่ยง/มีปัญหา</v>
      </c>
      <c r="K6" s="29" t="str">
        <f>'ฉบับที่ 1'!AM6</f>
        <v>0</v>
      </c>
      <c r="L6" s="29" t="str">
        <f t="shared" si="3"/>
        <v>เสี่ยง/มีปัญหา</v>
      </c>
      <c r="M6" s="29" t="str">
        <f>'ฉบับที่ 1'!AQ6</f>
        <v>0</v>
      </c>
      <c r="N6" s="29" t="str">
        <f t="shared" si="4"/>
        <v>เสี่ยง/มีปัญหา</v>
      </c>
      <c r="O6" s="29" t="str">
        <f>'ฉบับที่ 1'!AS6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s="3" customFormat="1" ht="18" customHeight="1">
      <c r="A7" s="33" t="s">
        <v>68</v>
      </c>
      <c r="B7" s="36" t="str">
        <f>'ฉบับที่ 1'!B7</f>
        <v>5/11</v>
      </c>
      <c r="C7" s="37">
        <f>'ฉบับที่ 1'!C7</f>
        <v>40430</v>
      </c>
      <c r="D7" s="38" t="str">
        <f>'ฉบับที่ 1'!D7</f>
        <v>นาย ชลันธร  หาญกลาง</v>
      </c>
      <c r="E7" s="36">
        <f>'ฉบับที่ 1'!E7</f>
        <v>1</v>
      </c>
      <c r="F7" s="29" t="str">
        <f t="shared" si="0"/>
        <v>ชาย</v>
      </c>
      <c r="G7" s="29" t="str">
        <f>'ฉบับที่ 1'!AF7</f>
        <v>0</v>
      </c>
      <c r="H7" s="29" t="str">
        <f t="shared" si="1"/>
        <v>เสี่ยง/มีปัญหา</v>
      </c>
      <c r="I7" s="29" t="str">
        <f>'ฉบับที่ 1'!AI7</f>
        <v>0</v>
      </c>
      <c r="J7" s="29" t="str">
        <f t="shared" si="2"/>
        <v>เสี่ยง/มีปัญหา</v>
      </c>
      <c r="K7" s="29" t="str">
        <f>'ฉบับที่ 1'!AM7</f>
        <v>0</v>
      </c>
      <c r="L7" s="29" t="str">
        <f t="shared" si="3"/>
        <v>เสี่ยง/มีปัญหา</v>
      </c>
      <c r="M7" s="29" t="str">
        <f>'ฉบับที่ 1'!AQ7</f>
        <v>0</v>
      </c>
      <c r="N7" s="29" t="str">
        <f t="shared" si="4"/>
        <v>เสี่ยง/มีปัญหา</v>
      </c>
      <c r="O7" s="29" t="str">
        <f>'ฉบับที่ 1'!AS7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s="3" customFormat="1" ht="18" customHeight="1">
      <c r="A8" s="33" t="s">
        <v>69</v>
      </c>
      <c r="B8" s="36" t="str">
        <f>'ฉบับที่ 1'!B8</f>
        <v>5/11</v>
      </c>
      <c r="C8" s="37" t="str">
        <f>'ฉบับที่ 1'!C8</f>
        <v>40436</v>
      </c>
      <c r="D8" s="38" t="str">
        <f>'ฉบับที่ 1'!D8</f>
        <v>นาย ธนชัย  นาหนองขาม</v>
      </c>
      <c r="E8" s="36">
        <f>'ฉบับที่ 1'!E8</f>
        <v>1</v>
      </c>
      <c r="F8" s="29" t="str">
        <f t="shared" si="0"/>
        <v>ชาย</v>
      </c>
      <c r="G8" s="29" t="str">
        <f>'ฉบับที่ 1'!AF8</f>
        <v>0</v>
      </c>
      <c r="H8" s="29" t="str">
        <f t="shared" si="1"/>
        <v>เสี่ยง/มีปัญหา</v>
      </c>
      <c r="I8" s="29" t="str">
        <f>'ฉบับที่ 1'!AI8</f>
        <v>0</v>
      </c>
      <c r="J8" s="29" t="str">
        <f t="shared" si="2"/>
        <v>เสี่ยง/มีปัญหา</v>
      </c>
      <c r="K8" s="29" t="str">
        <f>'ฉบับที่ 1'!AM8</f>
        <v>0</v>
      </c>
      <c r="L8" s="29" t="str">
        <f t="shared" si="3"/>
        <v>เสี่ยง/มีปัญหา</v>
      </c>
      <c r="M8" s="29" t="str">
        <f>'ฉบับที่ 1'!AQ8</f>
        <v>0</v>
      </c>
      <c r="N8" s="29" t="str">
        <f t="shared" si="4"/>
        <v>เสี่ยง/มีปัญหา</v>
      </c>
      <c r="O8" s="29" t="str">
        <f>'ฉบับที่ 1'!AS8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s="3" customFormat="1" ht="18" customHeight="1">
      <c r="A9" s="30" t="s">
        <v>70</v>
      </c>
      <c r="B9" s="36" t="str">
        <f>'ฉบับที่ 1'!B9</f>
        <v>5/11</v>
      </c>
      <c r="C9" s="37" t="str">
        <f>'ฉบับที่ 1'!C9</f>
        <v>40438</v>
      </c>
      <c r="D9" s="38" t="str">
        <f>'ฉบับที่ 1'!D9</f>
        <v>นาย พีรพล  เพชรสมบัติ</v>
      </c>
      <c r="E9" s="36">
        <f>'ฉบับที่ 1'!E9</f>
        <v>1</v>
      </c>
      <c r="F9" s="29" t="str">
        <f t="shared" si="0"/>
        <v>ชาย</v>
      </c>
      <c r="G9" s="29" t="str">
        <f>'ฉบับที่ 1'!AF9</f>
        <v>0</v>
      </c>
      <c r="H9" s="29" t="str">
        <f t="shared" si="1"/>
        <v>เสี่ยง/มีปัญหา</v>
      </c>
      <c r="I9" s="29" t="str">
        <f>'ฉบับที่ 1'!AI9</f>
        <v>0</v>
      </c>
      <c r="J9" s="29" t="str">
        <f t="shared" si="2"/>
        <v>เสี่ยง/มีปัญหา</v>
      </c>
      <c r="K9" s="29" t="str">
        <f>'ฉบับที่ 1'!AM9</f>
        <v>0</v>
      </c>
      <c r="L9" s="29" t="str">
        <f t="shared" si="3"/>
        <v>เสี่ยง/มีปัญหา</v>
      </c>
      <c r="M9" s="29" t="str">
        <f>'ฉบับที่ 1'!AQ9</f>
        <v>0</v>
      </c>
      <c r="N9" s="29" t="str">
        <f t="shared" si="4"/>
        <v>เสี่ยง/มีปัญหา</v>
      </c>
      <c r="O9" s="29" t="str">
        <f>'ฉบับที่ 1'!AS9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s="3" customFormat="1" ht="18" customHeight="1">
      <c r="A10" s="33" t="s">
        <v>71</v>
      </c>
      <c r="B10" s="36" t="str">
        <f>'ฉบับที่ 1'!B10</f>
        <v>5/11</v>
      </c>
      <c r="C10" s="37" t="str">
        <f>'ฉบับที่ 1'!C10</f>
        <v>40480</v>
      </c>
      <c r="D10" s="38" t="str">
        <f>'ฉบับที่ 1'!D10</f>
        <v>นาย ธีรภัทร์  ยอนถวิล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1'!AF10</f>
        <v>0</v>
      </c>
      <c r="H10" s="29" t="str">
        <f t="shared" si="1"/>
        <v>เสี่ยง/มีปัญหา</v>
      </c>
      <c r="I10" s="29" t="str">
        <f>'ฉบับที่ 1'!AI10</f>
        <v>0</v>
      </c>
      <c r="J10" s="29" t="str">
        <f t="shared" si="2"/>
        <v>เสี่ยง/มีปัญหา</v>
      </c>
      <c r="K10" s="29" t="str">
        <f>'ฉบับที่ 1'!AM10</f>
        <v>0</v>
      </c>
      <c r="L10" s="29" t="str">
        <f t="shared" si="3"/>
        <v>เสี่ยง/มีปัญหา</v>
      </c>
      <c r="M10" s="29" t="str">
        <f>'ฉบับที่ 1'!AQ10</f>
        <v>0</v>
      </c>
      <c r="N10" s="29" t="str">
        <f t="shared" si="4"/>
        <v>เสี่ยง/มีปัญหา</v>
      </c>
      <c r="O10" s="29" t="str">
        <f>'ฉบับที่ 1'!AS10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s="3" customFormat="1" ht="18" customHeight="1">
      <c r="A11" s="33" t="s">
        <v>72</v>
      </c>
      <c r="B11" s="36" t="str">
        <f>'ฉบับที่ 1'!B11</f>
        <v>5/11</v>
      </c>
      <c r="C11" s="37" t="str">
        <f>'ฉบับที่ 1'!C11</f>
        <v>40487</v>
      </c>
      <c r="D11" s="38" t="str">
        <f>'ฉบับที่ 1'!D11</f>
        <v>นาย สุรพัฒน์  ตราชื่นต้อง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1'!AF11</f>
        <v>0</v>
      </c>
      <c r="H11" s="29" t="str">
        <f t="shared" si="1"/>
        <v>เสี่ยง/มีปัญหา</v>
      </c>
      <c r="I11" s="29" t="str">
        <f>'ฉบับที่ 1'!AI11</f>
        <v>0</v>
      </c>
      <c r="J11" s="29" t="str">
        <f t="shared" si="2"/>
        <v>เสี่ยง/มีปัญหา</v>
      </c>
      <c r="K11" s="29" t="str">
        <f>'ฉบับที่ 1'!AM11</f>
        <v>0</v>
      </c>
      <c r="L11" s="29" t="str">
        <f t="shared" si="3"/>
        <v>เสี่ยง/มีปัญหา</v>
      </c>
      <c r="M11" s="29" t="str">
        <f>'ฉบับที่ 1'!AQ11</f>
        <v>0</v>
      </c>
      <c r="N11" s="29" t="str">
        <f t="shared" si="4"/>
        <v>เสี่ยง/มีปัญหา</v>
      </c>
      <c r="O11" s="29" t="str">
        <f>'ฉบับที่ 1'!AS11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s="3" customFormat="1" ht="18" customHeight="1">
      <c r="A12" s="33" t="s">
        <v>73</v>
      </c>
      <c r="B12" s="36" t="str">
        <f>'ฉบับที่ 1'!B12</f>
        <v>5/11</v>
      </c>
      <c r="C12" s="37" t="str">
        <f>'ฉบับที่ 1'!C12</f>
        <v>40494</v>
      </c>
      <c r="D12" s="38" t="str">
        <f>'ฉบับที่ 1'!D12</f>
        <v>นาย อรรถพล  โพธิชาราช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1'!AF12</f>
        <v>0</v>
      </c>
      <c r="H12" s="29" t="str">
        <f t="shared" si="1"/>
        <v>เสี่ยง/มีปัญหา</v>
      </c>
      <c r="I12" s="29" t="str">
        <f>'ฉบับที่ 1'!AI12</f>
        <v>0</v>
      </c>
      <c r="J12" s="29" t="str">
        <f t="shared" si="2"/>
        <v>เสี่ยง/มีปัญหา</v>
      </c>
      <c r="K12" s="29" t="str">
        <f>'ฉบับที่ 1'!AM12</f>
        <v>0</v>
      </c>
      <c r="L12" s="29" t="str">
        <f t="shared" si="3"/>
        <v>เสี่ยง/มีปัญหา</v>
      </c>
      <c r="M12" s="29" t="str">
        <f>'ฉบับที่ 1'!AQ12</f>
        <v>0</v>
      </c>
      <c r="N12" s="29" t="str">
        <f t="shared" si="4"/>
        <v>เสี่ยง/มีปัญหา</v>
      </c>
      <c r="O12" s="29" t="str">
        <f>'ฉบับที่ 1'!AS12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s="3" customFormat="1" ht="18" customHeight="1">
      <c r="A13" s="33" t="s">
        <v>74</v>
      </c>
      <c r="B13" s="36" t="str">
        <f>'ฉบับที่ 1'!B13</f>
        <v>5/11</v>
      </c>
      <c r="C13" s="37" t="str">
        <f>'ฉบับที่ 1'!C13</f>
        <v>40578</v>
      </c>
      <c r="D13" s="38" t="str">
        <f>'ฉบับที่ 1'!D13</f>
        <v>นาย ดนุวัตร  สังฆวาที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1'!AF13</f>
        <v>0</v>
      </c>
      <c r="H13" s="29" t="str">
        <f t="shared" si="1"/>
        <v>เสี่ยง/มีปัญหา</v>
      </c>
      <c r="I13" s="29" t="str">
        <f>'ฉบับที่ 1'!AI13</f>
        <v>0</v>
      </c>
      <c r="J13" s="29" t="str">
        <f t="shared" si="2"/>
        <v>เสี่ยง/มีปัญหา</v>
      </c>
      <c r="K13" s="29" t="str">
        <f>'ฉบับที่ 1'!AM13</f>
        <v>0</v>
      </c>
      <c r="L13" s="29" t="str">
        <f t="shared" si="3"/>
        <v>เสี่ยง/มีปัญหา</v>
      </c>
      <c r="M13" s="29" t="str">
        <f>'ฉบับที่ 1'!AQ13</f>
        <v>0</v>
      </c>
      <c r="N13" s="29" t="str">
        <f t="shared" si="4"/>
        <v>เสี่ยง/มีปัญหา</v>
      </c>
      <c r="O13" s="29" t="str">
        <f>'ฉบับที่ 1'!AS13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s="3" customFormat="1" ht="18" customHeight="1">
      <c r="A14" s="30" t="s">
        <v>75</v>
      </c>
      <c r="B14" s="36" t="str">
        <f>'ฉบับที่ 1'!B14</f>
        <v>5/11</v>
      </c>
      <c r="C14" s="37" t="str">
        <f>'ฉบับที่ 1'!C14</f>
        <v>40584</v>
      </c>
      <c r="D14" s="38" t="str">
        <f>'ฉบับที่ 1'!D14</f>
        <v>นาย นันทวุฒิ  ไชยชนะ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1'!AF14</f>
        <v>0</v>
      </c>
      <c r="H14" s="29" t="str">
        <f t="shared" si="1"/>
        <v>เสี่ยง/มีปัญหา</v>
      </c>
      <c r="I14" s="29" t="str">
        <f>'ฉบับที่ 1'!AI14</f>
        <v>0</v>
      </c>
      <c r="J14" s="29" t="str">
        <f t="shared" si="2"/>
        <v>เสี่ยง/มีปัญหา</v>
      </c>
      <c r="K14" s="29" t="str">
        <f>'ฉบับที่ 1'!AM14</f>
        <v>0</v>
      </c>
      <c r="L14" s="29" t="str">
        <f t="shared" si="3"/>
        <v>เสี่ยง/มีปัญหา</v>
      </c>
      <c r="M14" s="29" t="str">
        <f>'ฉบับที่ 1'!AQ14</f>
        <v>0</v>
      </c>
      <c r="N14" s="29" t="str">
        <f t="shared" si="4"/>
        <v>เสี่ยง/มีปัญหา</v>
      </c>
      <c r="O14" s="29" t="str">
        <f>'ฉบับที่ 1'!AS14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s="3" customFormat="1" ht="18" customHeight="1">
      <c r="A15" s="33" t="s">
        <v>76</v>
      </c>
      <c r="B15" s="36" t="str">
        <f>'ฉบับที่ 1'!B15</f>
        <v>5/11</v>
      </c>
      <c r="C15" s="37" t="str">
        <f>'ฉบับที่ 1'!C15</f>
        <v>40631</v>
      </c>
      <c r="D15" s="38" t="str">
        <f>'ฉบับที่ 1'!D15</f>
        <v>นาย ณัฐวัฒน์  ขำวงค์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1'!AF15</f>
        <v>0</v>
      </c>
      <c r="H15" s="29" t="str">
        <f t="shared" si="1"/>
        <v>เสี่ยง/มีปัญหา</v>
      </c>
      <c r="I15" s="29" t="str">
        <f>'ฉบับที่ 1'!AI15</f>
        <v>0</v>
      </c>
      <c r="J15" s="29" t="str">
        <f t="shared" si="2"/>
        <v>เสี่ยง/มีปัญหา</v>
      </c>
      <c r="K15" s="29" t="str">
        <f>'ฉบับที่ 1'!AM15</f>
        <v>0</v>
      </c>
      <c r="L15" s="29" t="str">
        <f t="shared" si="3"/>
        <v>เสี่ยง/มีปัญหา</v>
      </c>
      <c r="M15" s="29" t="str">
        <f>'ฉบับที่ 1'!AQ15</f>
        <v>0</v>
      </c>
      <c r="N15" s="29" t="str">
        <f t="shared" si="4"/>
        <v>เสี่ยง/มีปัญหา</v>
      </c>
      <c r="O15" s="29" t="str">
        <f>'ฉบับที่ 1'!AS15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s="3" customFormat="1" ht="18" customHeight="1">
      <c r="A16" s="33" t="s">
        <v>77</v>
      </c>
      <c r="B16" s="36" t="str">
        <f>'ฉบับที่ 1'!B16</f>
        <v>5/11</v>
      </c>
      <c r="C16" s="37" t="str">
        <f>'ฉบับที่ 1'!C16</f>
        <v>40681</v>
      </c>
      <c r="D16" s="38" t="str">
        <f>'ฉบับที่ 1'!D16</f>
        <v>นาย พีระชัย  ประสพทอง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1'!AF16</f>
        <v>0</v>
      </c>
      <c r="H16" s="29" t="str">
        <f t="shared" si="1"/>
        <v>เสี่ยง/มีปัญหา</v>
      </c>
      <c r="I16" s="29" t="str">
        <f>'ฉบับที่ 1'!AI16</f>
        <v>0</v>
      </c>
      <c r="J16" s="29" t="str">
        <f t="shared" si="2"/>
        <v>เสี่ยง/มีปัญหา</v>
      </c>
      <c r="K16" s="29" t="str">
        <f>'ฉบับที่ 1'!AM16</f>
        <v>0</v>
      </c>
      <c r="L16" s="29" t="str">
        <f t="shared" si="3"/>
        <v>เสี่ยง/มีปัญหา</v>
      </c>
      <c r="M16" s="29" t="str">
        <f>'ฉบับที่ 1'!AQ16</f>
        <v>0</v>
      </c>
      <c r="N16" s="29" t="str">
        <f t="shared" si="4"/>
        <v>เสี่ยง/มีปัญหา</v>
      </c>
      <c r="O16" s="29" t="str">
        <f>'ฉบับที่ 1'!AS16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s="3" customFormat="1" ht="18" customHeight="1">
      <c r="A17" s="33" t="s">
        <v>78</v>
      </c>
      <c r="B17" s="36" t="str">
        <f>'ฉบับที่ 1'!B17</f>
        <v>5/11</v>
      </c>
      <c r="C17" s="37" t="str">
        <f>'ฉบับที่ 1'!C17</f>
        <v>40837</v>
      </c>
      <c r="D17" s="38" t="str">
        <f>'ฉบับที่ 1'!D17</f>
        <v>นาย สุทธิพจน์  ทองปาน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1'!AF17</f>
        <v>0</v>
      </c>
      <c r="H17" s="29" t="str">
        <f t="shared" si="1"/>
        <v>เสี่ยง/มีปัญหา</v>
      </c>
      <c r="I17" s="29" t="str">
        <f>'ฉบับที่ 1'!AI17</f>
        <v>0</v>
      </c>
      <c r="J17" s="29" t="str">
        <f t="shared" si="2"/>
        <v>เสี่ยง/มีปัญหา</v>
      </c>
      <c r="K17" s="29" t="str">
        <f>'ฉบับที่ 1'!AM17</f>
        <v>0</v>
      </c>
      <c r="L17" s="29" t="str">
        <f t="shared" si="3"/>
        <v>เสี่ยง/มีปัญหา</v>
      </c>
      <c r="M17" s="29" t="str">
        <f>'ฉบับที่ 1'!AQ17</f>
        <v>0</v>
      </c>
      <c r="N17" s="29" t="str">
        <f t="shared" si="4"/>
        <v>เสี่ยง/มีปัญหา</v>
      </c>
      <c r="O17" s="29" t="str">
        <f>'ฉบับที่ 1'!AS17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s="3" customFormat="1" ht="18" customHeight="1">
      <c r="A18" s="33" t="s">
        <v>79</v>
      </c>
      <c r="B18" s="36" t="str">
        <f>'ฉบับที่ 1'!B18</f>
        <v>5/11</v>
      </c>
      <c r="C18" s="37" t="str">
        <f>'ฉบับที่ 1'!C18</f>
        <v>40841</v>
      </c>
      <c r="D18" s="38" t="str">
        <f>'ฉบับที่ 1'!D18</f>
        <v>นาย อัครเดช  สิงห์ธวัช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1'!AF18</f>
        <v>0</v>
      </c>
      <c r="H18" s="29" t="str">
        <f t="shared" si="1"/>
        <v>เสี่ยง/มีปัญหา</v>
      </c>
      <c r="I18" s="29" t="str">
        <f>'ฉบับที่ 1'!AI18</f>
        <v>0</v>
      </c>
      <c r="J18" s="29" t="str">
        <f t="shared" si="2"/>
        <v>เสี่ยง/มีปัญหา</v>
      </c>
      <c r="K18" s="29" t="str">
        <f>'ฉบับที่ 1'!AM18</f>
        <v>0</v>
      </c>
      <c r="L18" s="29" t="str">
        <f t="shared" si="3"/>
        <v>เสี่ยง/มีปัญหา</v>
      </c>
      <c r="M18" s="29" t="str">
        <f>'ฉบับที่ 1'!AQ18</f>
        <v>0</v>
      </c>
      <c r="N18" s="29" t="str">
        <f t="shared" si="4"/>
        <v>เสี่ยง/มีปัญหา</v>
      </c>
      <c r="O18" s="29" t="str">
        <f>'ฉบับที่ 1'!AS18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s="3" customFormat="1" ht="18" customHeight="1">
      <c r="A19" s="30" t="s">
        <v>80</v>
      </c>
      <c r="B19" s="36" t="str">
        <f>'ฉบับที่ 1'!B19</f>
        <v>5/11</v>
      </c>
      <c r="C19" s="37" t="str">
        <f>'ฉบับที่ 1'!C19</f>
        <v>42790</v>
      </c>
      <c r="D19" s="38" t="str">
        <f>'ฉบับที่ 1'!D19</f>
        <v>นาย โชคอนันต์  บุญประสิทธิ์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1'!AF19</f>
        <v>0</v>
      </c>
      <c r="H19" s="29" t="str">
        <f t="shared" si="1"/>
        <v>เสี่ยง/มีปัญหา</v>
      </c>
      <c r="I19" s="29" t="str">
        <f>'ฉบับที่ 1'!AI19</f>
        <v>0</v>
      </c>
      <c r="J19" s="29" t="str">
        <f t="shared" si="2"/>
        <v>เสี่ยง/มีปัญหา</v>
      </c>
      <c r="K19" s="29" t="str">
        <f>'ฉบับที่ 1'!AM19</f>
        <v>0</v>
      </c>
      <c r="L19" s="29" t="str">
        <f t="shared" si="3"/>
        <v>เสี่ยง/มีปัญหา</v>
      </c>
      <c r="M19" s="29" t="str">
        <f>'ฉบับที่ 1'!AQ19</f>
        <v>0</v>
      </c>
      <c r="N19" s="29" t="str">
        <f t="shared" si="4"/>
        <v>เสี่ยง/มีปัญหา</v>
      </c>
      <c r="O19" s="29" t="str">
        <f>'ฉบับที่ 1'!AS19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s="3" customFormat="1" ht="18" customHeight="1">
      <c r="A20" s="33" t="s">
        <v>29</v>
      </c>
      <c r="B20" s="36" t="str">
        <f>'ฉบับที่ 1'!B20</f>
        <v>5/11</v>
      </c>
      <c r="C20" s="37" t="str">
        <f>'ฉบับที่ 1'!C20</f>
        <v>40545</v>
      </c>
      <c r="D20" s="38" t="str">
        <f>'ฉบับที่ 1'!D20</f>
        <v>นางสาว กมลชนก  บุญรอด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1'!AF20</f>
        <v>0</v>
      </c>
      <c r="H20" s="29" t="str">
        <f t="shared" si="1"/>
        <v>เสี่ยง/มีปัญหา</v>
      </c>
      <c r="I20" s="29" t="str">
        <f>'ฉบับที่ 1'!AI20</f>
        <v>0</v>
      </c>
      <c r="J20" s="29" t="str">
        <f t="shared" si="2"/>
        <v>เสี่ยง/มีปัญหา</v>
      </c>
      <c r="K20" s="29" t="str">
        <f>'ฉบับที่ 1'!AM20</f>
        <v>0</v>
      </c>
      <c r="L20" s="29" t="str">
        <f t="shared" si="3"/>
        <v>เสี่ยง/มีปัญหา</v>
      </c>
      <c r="M20" s="29" t="str">
        <f>'ฉบับที่ 1'!AQ20</f>
        <v>0</v>
      </c>
      <c r="N20" s="29" t="str">
        <f t="shared" si="4"/>
        <v>เสี่ยง/มีปัญหา</v>
      </c>
      <c r="O20" s="29" t="str">
        <f>'ฉบับที่ 1'!AS20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3" t="s">
        <v>30</v>
      </c>
      <c r="B21" s="36" t="str">
        <f>'ฉบับที่ 1'!B21</f>
        <v>5/11</v>
      </c>
      <c r="C21" s="37" t="str">
        <f>'ฉบับที่ 1'!C21</f>
        <v>40556</v>
      </c>
      <c r="D21" s="38" t="str">
        <f>'ฉบับที่ 1'!D21</f>
        <v>นางสาว ณัฐมล  จิตรโคตร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1'!AF21</f>
        <v>0</v>
      </c>
      <c r="H21" s="29" t="str">
        <f t="shared" si="1"/>
        <v>เสี่ยง/มีปัญหา</v>
      </c>
      <c r="I21" s="29" t="str">
        <f>'ฉบับที่ 1'!AI21</f>
        <v>0</v>
      </c>
      <c r="J21" s="29" t="str">
        <f t="shared" si="2"/>
        <v>เสี่ยง/มีปัญหา</v>
      </c>
      <c r="K21" s="29" t="str">
        <f>'ฉบับที่ 1'!AM21</f>
        <v>0</v>
      </c>
      <c r="L21" s="29" t="str">
        <f t="shared" si="3"/>
        <v>เสี่ยง/มีปัญหา</v>
      </c>
      <c r="M21" s="29" t="str">
        <f>'ฉบับที่ 1'!AQ21</f>
        <v>0</v>
      </c>
      <c r="N21" s="29" t="str">
        <f t="shared" si="4"/>
        <v>เสี่ยง/มีปัญหา</v>
      </c>
      <c r="O21" s="29" t="str">
        <f>'ฉบับที่ 1'!AS21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3" t="s">
        <v>31</v>
      </c>
      <c r="B22" s="36" t="str">
        <f>'ฉบับที่ 1'!B22</f>
        <v>5/11</v>
      </c>
      <c r="C22" s="37" t="str">
        <f>'ฉบับที่ 1'!C22</f>
        <v>42792</v>
      </c>
      <c r="D22" s="38" t="str">
        <f>'ฉบับที่ 1'!D22</f>
        <v>นางสาว พรรณภัทร  ชาอินทร์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1'!AF22</f>
        <v>0</v>
      </c>
      <c r="H22" s="29" t="str">
        <f t="shared" si="1"/>
        <v>เสี่ยง/มีปัญหา</v>
      </c>
      <c r="I22" s="29" t="str">
        <f>'ฉบับที่ 1'!AI22</f>
        <v>0</v>
      </c>
      <c r="J22" s="29" t="str">
        <f t="shared" si="2"/>
        <v>เสี่ยง/มีปัญหา</v>
      </c>
      <c r="K22" s="29" t="str">
        <f>'ฉบับที่ 1'!AM22</f>
        <v>0</v>
      </c>
      <c r="L22" s="29" t="str">
        <f t="shared" si="3"/>
        <v>เสี่ยง/มีปัญหา</v>
      </c>
      <c r="M22" s="29" t="str">
        <f>'ฉบับที่ 1'!AQ22</f>
        <v>0</v>
      </c>
      <c r="N22" s="29" t="str">
        <f t="shared" si="4"/>
        <v>เสี่ยง/มีปัญหา</v>
      </c>
      <c r="O22" s="29" t="str">
        <f>'ฉบับที่ 1'!AS22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3" t="s">
        <v>56</v>
      </c>
      <c r="B23" s="36">
        <f>'ฉบับที่ 1'!B23</f>
        <v>0</v>
      </c>
      <c r="C23" s="37">
        <f>'ฉบับที่ 1'!C23</f>
        <v>0</v>
      </c>
      <c r="D23" s="38">
        <f>'ฉบับที่ 1'!D23</f>
        <v>0</v>
      </c>
      <c r="E23" s="36">
        <f>'ฉบับที่ 1'!E23</f>
        <v>0</v>
      </c>
      <c r="F23" s="29" t="str">
        <f t="shared" si="0"/>
        <v>-</v>
      </c>
      <c r="G23" s="29" t="str">
        <f>'ฉบับที่ 1'!AF23</f>
        <v>0</v>
      </c>
      <c r="H23" s="29" t="str">
        <f t="shared" si="1"/>
        <v>เสี่ยง/มีปัญหา</v>
      </c>
      <c r="I23" s="29" t="str">
        <f>'ฉบับที่ 1'!AI23</f>
        <v>0</v>
      </c>
      <c r="J23" s="29" t="str">
        <f t="shared" si="2"/>
        <v>เสี่ยง/มีปัญหา</v>
      </c>
      <c r="K23" s="29" t="str">
        <f>'ฉบับที่ 1'!AM23</f>
        <v>0</v>
      </c>
      <c r="L23" s="29" t="str">
        <f t="shared" si="3"/>
        <v>เสี่ยง/มีปัญหา</v>
      </c>
      <c r="M23" s="29" t="str">
        <f>'ฉบับที่ 1'!AQ23</f>
        <v>0</v>
      </c>
      <c r="N23" s="29" t="str">
        <f t="shared" si="4"/>
        <v>เสี่ยง/มีปัญหา</v>
      </c>
      <c r="O23" s="29" t="str">
        <f>'ฉบับที่ 1'!AS23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30" t="s">
        <v>57</v>
      </c>
      <c r="B24" s="36">
        <f>'ฉบับที่ 1'!B24</f>
        <v>0</v>
      </c>
      <c r="C24" s="37">
        <f>'ฉบับที่ 1'!C24</f>
        <v>0</v>
      </c>
      <c r="D24" s="38">
        <f>'ฉบับที่ 1'!D24</f>
        <v>0</v>
      </c>
      <c r="E24" s="36">
        <f>'ฉบับที่ 1'!E24</f>
        <v>0</v>
      </c>
      <c r="F24" s="29" t="str">
        <f t="shared" si="0"/>
        <v>-</v>
      </c>
      <c r="G24" s="29" t="str">
        <f>'ฉบับที่ 1'!AF24</f>
        <v>0</v>
      </c>
      <c r="H24" s="29" t="str">
        <f t="shared" si="1"/>
        <v>เสี่ยง/มีปัญหา</v>
      </c>
      <c r="I24" s="29" t="str">
        <f>'ฉบับที่ 1'!AI24</f>
        <v>0</v>
      </c>
      <c r="J24" s="29" t="str">
        <f t="shared" si="2"/>
        <v>เสี่ยง/มีปัญหา</v>
      </c>
      <c r="K24" s="29" t="str">
        <f>'ฉบับที่ 1'!AM24</f>
        <v>0</v>
      </c>
      <c r="L24" s="29" t="str">
        <f t="shared" si="3"/>
        <v>เสี่ยง/มีปัญหา</v>
      </c>
      <c r="M24" s="29" t="str">
        <f>'ฉบับที่ 1'!AQ24</f>
        <v>0</v>
      </c>
      <c r="N24" s="29" t="str">
        <f t="shared" si="4"/>
        <v>เสี่ยง/มีปัญหา</v>
      </c>
      <c r="O24" s="29" t="str">
        <f>'ฉบับที่ 1'!AS24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3" t="s">
        <v>58</v>
      </c>
      <c r="B25" s="36">
        <f>'ฉบับที่ 1'!B25</f>
        <v>0</v>
      </c>
      <c r="C25" s="37">
        <f>'ฉบับที่ 1'!C25</f>
        <v>0</v>
      </c>
      <c r="D25" s="38">
        <f>'ฉบับที่ 1'!D25</f>
        <v>0</v>
      </c>
      <c r="E25" s="36">
        <f>'ฉบับที่ 1'!E25</f>
        <v>0</v>
      </c>
      <c r="F25" s="29" t="str">
        <f t="shared" si="0"/>
        <v>-</v>
      </c>
      <c r="G25" s="29" t="str">
        <f>'ฉบับที่ 1'!AF25</f>
        <v>0</v>
      </c>
      <c r="H25" s="29" t="str">
        <f t="shared" si="1"/>
        <v>เสี่ยง/มีปัญหา</v>
      </c>
      <c r="I25" s="29" t="str">
        <f>'ฉบับที่ 1'!AI25</f>
        <v>0</v>
      </c>
      <c r="J25" s="29" t="str">
        <f t="shared" si="2"/>
        <v>เสี่ยง/มีปัญหา</v>
      </c>
      <c r="K25" s="29" t="str">
        <f>'ฉบับที่ 1'!AM25</f>
        <v>0</v>
      </c>
      <c r="L25" s="29" t="str">
        <f t="shared" si="3"/>
        <v>เสี่ยง/มีปัญหา</v>
      </c>
      <c r="M25" s="29" t="str">
        <f>'ฉบับที่ 1'!AQ25</f>
        <v>0</v>
      </c>
      <c r="N25" s="29" t="str">
        <f t="shared" si="4"/>
        <v>เสี่ยง/มีปัญหา</v>
      </c>
      <c r="O25" s="29" t="str">
        <f>'ฉบับที่ 1'!AS25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s="3" customFormat="1" ht="18" customHeight="1">
      <c r="A26" s="33" t="s">
        <v>59</v>
      </c>
      <c r="B26" s="36">
        <f>'ฉบับที่ 1'!B26</f>
        <v>0</v>
      </c>
      <c r="C26" s="37">
        <f>'ฉบับที่ 1'!C26</f>
        <v>0</v>
      </c>
      <c r="D26" s="38">
        <f>'ฉบับที่ 1'!D26</f>
        <v>0</v>
      </c>
      <c r="E26" s="36">
        <f>'ฉบับที่ 1'!E26</f>
        <v>0</v>
      </c>
      <c r="F26" s="29" t="str">
        <f t="shared" si="0"/>
        <v>-</v>
      </c>
      <c r="G26" s="29" t="str">
        <f>'ฉบับที่ 1'!AF26</f>
        <v>0</v>
      </c>
      <c r="H26" s="29" t="str">
        <f t="shared" si="1"/>
        <v>เสี่ยง/มีปัญหา</v>
      </c>
      <c r="I26" s="29" t="str">
        <f>'ฉบับที่ 1'!AI26</f>
        <v>0</v>
      </c>
      <c r="J26" s="29" t="str">
        <f t="shared" si="2"/>
        <v>เสี่ยง/มีปัญหา</v>
      </c>
      <c r="K26" s="29" t="str">
        <f>'ฉบับที่ 1'!AM26</f>
        <v>0</v>
      </c>
      <c r="L26" s="29" t="str">
        <f t="shared" si="3"/>
        <v>เสี่ยง/มีปัญหา</v>
      </c>
      <c r="M26" s="29" t="str">
        <f>'ฉบับที่ 1'!AQ26</f>
        <v>0</v>
      </c>
      <c r="N26" s="29" t="str">
        <f t="shared" si="4"/>
        <v>เสี่ยง/มีปัญหา</v>
      </c>
      <c r="O26" s="29" t="str">
        <f>'ฉบับที่ 1'!AS26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s="3" customFormat="1" ht="18" customHeight="1">
      <c r="A27" s="33" t="s">
        <v>0</v>
      </c>
      <c r="B27" s="36">
        <f>'ฉบับที่ 1'!B27</f>
        <v>0</v>
      </c>
      <c r="C27" s="37">
        <f>'ฉบับที่ 1'!C27</f>
        <v>0</v>
      </c>
      <c r="D27" s="38">
        <f>'ฉบับที่ 1'!D27</f>
        <v>0</v>
      </c>
      <c r="E27" s="36">
        <f>'ฉบับที่ 1'!E27</f>
        <v>0</v>
      </c>
      <c r="F27" s="29" t="str">
        <f t="shared" si="0"/>
        <v>-</v>
      </c>
      <c r="G27" s="29" t="str">
        <f>'ฉบับที่ 1'!AF27</f>
        <v>0</v>
      </c>
      <c r="H27" s="29" t="str">
        <f t="shared" si="1"/>
        <v>เสี่ยง/มีปัญหา</v>
      </c>
      <c r="I27" s="29" t="str">
        <f>'ฉบับที่ 1'!AI27</f>
        <v>0</v>
      </c>
      <c r="J27" s="29" t="str">
        <f t="shared" si="2"/>
        <v>เสี่ยง/มีปัญหา</v>
      </c>
      <c r="K27" s="29" t="str">
        <f>'ฉบับที่ 1'!AM27</f>
        <v>0</v>
      </c>
      <c r="L27" s="29" t="str">
        <f t="shared" si="3"/>
        <v>เสี่ยง/มีปัญหา</v>
      </c>
      <c r="M27" s="29" t="str">
        <f>'ฉบับที่ 1'!AQ27</f>
        <v>0</v>
      </c>
      <c r="N27" s="29" t="str">
        <f t="shared" si="4"/>
        <v>เสี่ยง/มีปัญหา</v>
      </c>
      <c r="O27" s="29" t="str">
        <f>'ฉบับที่ 1'!AS27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s="3" customFormat="1" ht="18" customHeight="1">
      <c r="A28" s="33" t="s">
        <v>1</v>
      </c>
      <c r="B28" s="36">
        <f>'ฉบับที่ 1'!B28</f>
        <v>0</v>
      </c>
      <c r="C28" s="37">
        <f>'ฉบับที่ 1'!C28</f>
        <v>0</v>
      </c>
      <c r="D28" s="38">
        <f>'ฉบับที่ 1'!D28</f>
        <v>0</v>
      </c>
      <c r="E28" s="36">
        <f>'ฉบับที่ 1'!E28</f>
        <v>0</v>
      </c>
      <c r="F28" s="29" t="str">
        <f t="shared" si="0"/>
        <v>-</v>
      </c>
      <c r="G28" s="29" t="str">
        <f>'ฉบับที่ 1'!AF28</f>
        <v>0</v>
      </c>
      <c r="H28" s="29" t="str">
        <f t="shared" si="1"/>
        <v>เสี่ยง/มีปัญหา</v>
      </c>
      <c r="I28" s="29" t="str">
        <f>'ฉบับที่ 1'!AI28</f>
        <v>0</v>
      </c>
      <c r="J28" s="29" t="str">
        <f t="shared" si="2"/>
        <v>เสี่ยง/มีปัญหา</v>
      </c>
      <c r="K28" s="29" t="str">
        <f>'ฉบับที่ 1'!AM28</f>
        <v>0</v>
      </c>
      <c r="L28" s="29" t="str">
        <f t="shared" si="3"/>
        <v>เสี่ยง/มีปัญหา</v>
      </c>
      <c r="M28" s="29" t="str">
        <f>'ฉบับที่ 1'!AQ28</f>
        <v>0</v>
      </c>
      <c r="N28" s="29" t="str">
        <f t="shared" si="4"/>
        <v>เสี่ยง/มีปัญหา</v>
      </c>
      <c r="O28" s="29" t="str">
        <f>'ฉบับที่ 1'!AS28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s="3" customFormat="1" ht="18" customHeight="1">
      <c r="A29" s="30" t="s">
        <v>2</v>
      </c>
      <c r="B29" s="36">
        <f>'ฉบับที่ 1'!B29</f>
        <v>0</v>
      </c>
      <c r="C29" s="37">
        <f>'ฉบับที่ 1'!C29</f>
        <v>0</v>
      </c>
      <c r="D29" s="38">
        <f>'ฉบับที่ 1'!D29</f>
        <v>0</v>
      </c>
      <c r="E29" s="36">
        <f>'ฉบับที่ 1'!E29</f>
        <v>0</v>
      </c>
      <c r="F29" s="29" t="str">
        <f t="shared" si="0"/>
        <v>-</v>
      </c>
      <c r="G29" s="29" t="str">
        <f>'ฉบับที่ 1'!AF29</f>
        <v>0</v>
      </c>
      <c r="H29" s="29" t="str">
        <f t="shared" si="1"/>
        <v>เสี่ยง/มีปัญหา</v>
      </c>
      <c r="I29" s="29" t="str">
        <f>'ฉบับที่ 1'!AI29</f>
        <v>0</v>
      </c>
      <c r="J29" s="29" t="str">
        <f t="shared" si="2"/>
        <v>เสี่ยง/มีปัญหา</v>
      </c>
      <c r="K29" s="29" t="str">
        <f>'ฉบับที่ 1'!AM29</f>
        <v>0</v>
      </c>
      <c r="L29" s="29" t="str">
        <f t="shared" si="3"/>
        <v>เสี่ยง/มีปัญหา</v>
      </c>
      <c r="M29" s="29" t="str">
        <f>'ฉบับที่ 1'!AQ29</f>
        <v>0</v>
      </c>
      <c r="N29" s="29" t="str">
        <f t="shared" si="4"/>
        <v>เสี่ยง/มีปัญหา</v>
      </c>
      <c r="O29" s="29" t="str">
        <f>'ฉบับที่ 1'!AS29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s="3" customFormat="1" ht="18" customHeight="1">
      <c r="A30" s="33" t="s">
        <v>3</v>
      </c>
      <c r="B30" s="36">
        <f>'ฉบับที่ 1'!B30</f>
        <v>0</v>
      </c>
      <c r="C30" s="37">
        <f>'ฉบับที่ 1'!C30</f>
        <v>0</v>
      </c>
      <c r="D30" s="38">
        <f>'ฉบับที่ 1'!D30</f>
        <v>0</v>
      </c>
      <c r="E30" s="36">
        <f>'ฉบับที่ 1'!E30</f>
        <v>0</v>
      </c>
      <c r="F30" s="29" t="str">
        <f t="shared" si="0"/>
        <v>-</v>
      </c>
      <c r="G30" s="29" t="str">
        <f>'ฉบับที่ 1'!AF30</f>
        <v>0</v>
      </c>
      <c r="H30" s="29" t="str">
        <f t="shared" si="1"/>
        <v>เสี่ยง/มีปัญหา</v>
      </c>
      <c r="I30" s="29" t="str">
        <f>'ฉบับที่ 1'!AI30</f>
        <v>0</v>
      </c>
      <c r="J30" s="29" t="str">
        <f t="shared" si="2"/>
        <v>เสี่ยง/มีปัญหา</v>
      </c>
      <c r="K30" s="29" t="str">
        <f>'ฉบับที่ 1'!AM30</f>
        <v>0</v>
      </c>
      <c r="L30" s="29" t="str">
        <f t="shared" si="3"/>
        <v>เสี่ยง/มีปัญหา</v>
      </c>
      <c r="M30" s="29" t="str">
        <f>'ฉบับที่ 1'!AQ30</f>
        <v>0</v>
      </c>
      <c r="N30" s="29" t="str">
        <f t="shared" si="4"/>
        <v>เสี่ยง/มีปัญหา</v>
      </c>
      <c r="O30" s="29" t="str">
        <f>'ฉบับที่ 1'!AS30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s="3" customFormat="1" ht="18" customHeight="1">
      <c r="A31" s="33" t="s">
        <v>4</v>
      </c>
      <c r="B31" s="36">
        <f>'ฉบับที่ 1'!B31</f>
        <v>0</v>
      </c>
      <c r="C31" s="37">
        <f>'ฉบับที่ 1'!C31</f>
        <v>0</v>
      </c>
      <c r="D31" s="38">
        <f>'ฉบับที่ 1'!D31</f>
        <v>0</v>
      </c>
      <c r="E31" s="36">
        <f>'ฉบับที่ 1'!E31</f>
        <v>0</v>
      </c>
      <c r="F31" s="29" t="str">
        <f t="shared" si="0"/>
        <v>-</v>
      </c>
      <c r="G31" s="29" t="str">
        <f>'ฉบับที่ 1'!AF31</f>
        <v>0</v>
      </c>
      <c r="H31" s="29" t="str">
        <f t="shared" si="1"/>
        <v>เสี่ยง/มีปัญหา</v>
      </c>
      <c r="I31" s="29" t="str">
        <f>'ฉบับที่ 1'!AI31</f>
        <v>0</v>
      </c>
      <c r="J31" s="29" t="str">
        <f t="shared" si="2"/>
        <v>เสี่ยง/มีปัญหา</v>
      </c>
      <c r="K31" s="29" t="str">
        <f>'ฉบับที่ 1'!AM31</f>
        <v>0</v>
      </c>
      <c r="L31" s="29" t="str">
        <f t="shared" si="3"/>
        <v>เสี่ยง/มีปัญหา</v>
      </c>
      <c r="M31" s="29" t="str">
        <f>'ฉบับที่ 1'!AQ31</f>
        <v>0</v>
      </c>
      <c r="N31" s="29" t="str">
        <f t="shared" si="4"/>
        <v>เสี่ยง/มีปัญหา</v>
      </c>
      <c r="O31" s="29" t="str">
        <f>'ฉบับที่ 1'!AS31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s="3" customFormat="1" ht="18" customHeight="1">
      <c r="A32" s="33" t="s">
        <v>5</v>
      </c>
      <c r="B32" s="36">
        <f>'ฉบับที่ 1'!B32</f>
        <v>0</v>
      </c>
      <c r="C32" s="37">
        <f>'ฉบับที่ 1'!C32</f>
        <v>0</v>
      </c>
      <c r="D32" s="38">
        <f>'ฉบับที่ 1'!D32</f>
        <v>0</v>
      </c>
      <c r="E32" s="36">
        <f>'ฉบับที่ 1'!E32</f>
        <v>0</v>
      </c>
      <c r="F32" s="29" t="str">
        <f t="shared" si="0"/>
        <v>-</v>
      </c>
      <c r="G32" s="29" t="str">
        <f>'ฉบับที่ 1'!AF32</f>
        <v>0</v>
      </c>
      <c r="H32" s="29" t="str">
        <f t="shared" si="1"/>
        <v>เสี่ยง/มีปัญหา</v>
      </c>
      <c r="I32" s="29" t="str">
        <f>'ฉบับที่ 1'!AI32</f>
        <v>0</v>
      </c>
      <c r="J32" s="29" t="str">
        <f t="shared" si="2"/>
        <v>เสี่ยง/มีปัญหา</v>
      </c>
      <c r="K32" s="29" t="str">
        <f>'ฉบับที่ 1'!AM32</f>
        <v>0</v>
      </c>
      <c r="L32" s="29" t="str">
        <f t="shared" si="3"/>
        <v>เสี่ยง/มีปัญหา</v>
      </c>
      <c r="M32" s="29" t="str">
        <f>'ฉบับที่ 1'!AQ32</f>
        <v>0</v>
      </c>
      <c r="N32" s="29" t="str">
        <f t="shared" si="4"/>
        <v>เสี่ยง/มีปัญหา</v>
      </c>
      <c r="O32" s="29" t="str">
        <f>'ฉบับที่ 1'!AS32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s="3" customFormat="1" ht="18" customHeight="1">
      <c r="A33" s="33" t="s">
        <v>6</v>
      </c>
      <c r="B33" s="36">
        <f>'ฉบับที่ 1'!B33</f>
        <v>0</v>
      </c>
      <c r="C33" s="37">
        <f>'ฉบับที่ 1'!C33</f>
        <v>0</v>
      </c>
      <c r="D33" s="38">
        <f>'ฉบับที่ 1'!D33</f>
        <v>0</v>
      </c>
      <c r="E33" s="36">
        <f>'ฉบับที่ 1'!E33</f>
        <v>0</v>
      </c>
      <c r="F33" s="29" t="str">
        <f t="shared" si="0"/>
        <v>-</v>
      </c>
      <c r="G33" s="29" t="str">
        <f>'ฉบับที่ 1'!AF33</f>
        <v>0</v>
      </c>
      <c r="H33" s="29" t="str">
        <f t="shared" si="1"/>
        <v>เสี่ยง/มีปัญหา</v>
      </c>
      <c r="I33" s="29" t="str">
        <f>'ฉบับที่ 1'!AI33</f>
        <v>0</v>
      </c>
      <c r="J33" s="29" t="str">
        <f t="shared" si="2"/>
        <v>เสี่ยง/มีปัญหา</v>
      </c>
      <c r="K33" s="29" t="str">
        <f>'ฉบับที่ 1'!AM33</f>
        <v>0</v>
      </c>
      <c r="L33" s="29" t="str">
        <f t="shared" si="3"/>
        <v>เสี่ยง/มีปัญหา</v>
      </c>
      <c r="M33" s="29" t="str">
        <f>'ฉบับที่ 1'!AQ33</f>
        <v>0</v>
      </c>
      <c r="N33" s="29" t="str">
        <f t="shared" si="4"/>
        <v>เสี่ยง/มีปัญหา</v>
      </c>
      <c r="O33" s="29" t="str">
        <f>'ฉบับที่ 1'!AS33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s="3" customFormat="1" ht="18" customHeight="1">
      <c r="A34" s="30" t="s">
        <v>7</v>
      </c>
      <c r="B34" s="36">
        <f>'ฉบับที่ 1'!B34</f>
        <v>0</v>
      </c>
      <c r="C34" s="37">
        <f>'ฉบับที่ 1'!C34</f>
        <v>0</v>
      </c>
      <c r="D34" s="38">
        <f>'ฉบับที่ 1'!D34</f>
        <v>0</v>
      </c>
      <c r="E34" s="36">
        <f>'ฉบับที่ 1'!E34</f>
        <v>0</v>
      </c>
      <c r="F34" s="29" t="str">
        <f t="shared" si="0"/>
        <v>-</v>
      </c>
      <c r="G34" s="29" t="str">
        <f>'ฉบับที่ 1'!AF34</f>
        <v>0</v>
      </c>
      <c r="H34" s="29" t="str">
        <f t="shared" si="1"/>
        <v>เสี่ยง/มีปัญหา</v>
      </c>
      <c r="I34" s="29" t="str">
        <f>'ฉบับที่ 1'!AI34</f>
        <v>0</v>
      </c>
      <c r="J34" s="29" t="str">
        <f t="shared" si="2"/>
        <v>เสี่ยง/มีปัญหา</v>
      </c>
      <c r="K34" s="29" t="str">
        <f>'ฉบับที่ 1'!AM34</f>
        <v>0</v>
      </c>
      <c r="L34" s="29" t="str">
        <f t="shared" si="3"/>
        <v>เสี่ยง/มีปัญหา</v>
      </c>
      <c r="M34" s="29" t="str">
        <f>'ฉบับที่ 1'!AQ34</f>
        <v>0</v>
      </c>
      <c r="N34" s="29" t="str">
        <f t="shared" si="4"/>
        <v>เสี่ยง/มีปัญหา</v>
      </c>
      <c r="O34" s="29" t="str">
        <f>'ฉบับที่ 1'!AS34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s="3" customFormat="1" ht="18" customHeight="1">
      <c r="A35" s="33" t="s">
        <v>8</v>
      </c>
      <c r="B35" s="36">
        <f>'ฉบับที่ 1'!B35</f>
        <v>0</v>
      </c>
      <c r="C35" s="37">
        <f>'ฉบับที่ 1'!C35</f>
        <v>0</v>
      </c>
      <c r="D35" s="38">
        <f>'ฉบับที่ 1'!D35</f>
        <v>0</v>
      </c>
      <c r="E35" s="36">
        <f>'ฉบับที่ 1'!E35</f>
        <v>0</v>
      </c>
      <c r="F35" s="29" t="str">
        <f t="shared" si="0"/>
        <v>-</v>
      </c>
      <c r="G35" s="29" t="str">
        <f>'ฉบับที่ 1'!AF35</f>
        <v>0</v>
      </c>
      <c r="H35" s="29" t="str">
        <f t="shared" si="1"/>
        <v>เสี่ยง/มีปัญหา</v>
      </c>
      <c r="I35" s="29" t="str">
        <f>'ฉบับที่ 1'!AI35</f>
        <v>0</v>
      </c>
      <c r="J35" s="29" t="str">
        <f t="shared" si="2"/>
        <v>เสี่ยง/มีปัญหา</v>
      </c>
      <c r="K35" s="29" t="str">
        <f>'ฉบับที่ 1'!AM35</f>
        <v>0</v>
      </c>
      <c r="L35" s="29" t="str">
        <f t="shared" si="3"/>
        <v>เสี่ยง/มีปัญหา</v>
      </c>
      <c r="M35" s="29" t="str">
        <f>'ฉบับที่ 1'!AQ35</f>
        <v>0</v>
      </c>
      <c r="N35" s="29" t="str">
        <f t="shared" si="4"/>
        <v>เสี่ยง/มีปัญหา</v>
      </c>
      <c r="O35" s="29" t="str">
        <f>'ฉบับที่ 1'!AS35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s="3" customFormat="1" ht="18" customHeight="1">
      <c r="A36" s="33" t="s">
        <v>9</v>
      </c>
      <c r="B36" s="36">
        <f>'ฉบับที่ 1'!B36</f>
        <v>0</v>
      </c>
      <c r="C36" s="37">
        <f>'ฉบับที่ 1'!C36</f>
        <v>0</v>
      </c>
      <c r="D36" s="38">
        <f>'ฉบับที่ 1'!D36</f>
        <v>0</v>
      </c>
      <c r="E36" s="36">
        <f>'ฉบับที่ 1'!E36</f>
        <v>0</v>
      </c>
      <c r="F36" s="29" t="str">
        <f t="shared" si="0"/>
        <v>-</v>
      </c>
      <c r="G36" s="29" t="str">
        <f>'ฉบับที่ 1'!AF36</f>
        <v>0</v>
      </c>
      <c r="H36" s="29" t="str">
        <f t="shared" si="1"/>
        <v>เสี่ยง/มีปัญหา</v>
      </c>
      <c r="I36" s="29" t="str">
        <f>'ฉบับที่ 1'!AI36</f>
        <v>0</v>
      </c>
      <c r="J36" s="29" t="str">
        <f t="shared" si="2"/>
        <v>เสี่ยง/มีปัญหา</v>
      </c>
      <c r="K36" s="29" t="str">
        <f>'ฉบับที่ 1'!AM36</f>
        <v>0</v>
      </c>
      <c r="L36" s="29" t="str">
        <f t="shared" si="3"/>
        <v>เสี่ยง/มีปัญหา</v>
      </c>
      <c r="M36" s="29" t="str">
        <f>'ฉบับที่ 1'!AQ36</f>
        <v>0</v>
      </c>
      <c r="N36" s="29" t="str">
        <f t="shared" si="4"/>
        <v>เสี่ยง/มีปัญหา</v>
      </c>
      <c r="O36" s="29" t="str">
        <f>'ฉบับที่ 1'!AS36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s="3" customFormat="1" ht="18" customHeight="1">
      <c r="A37" s="33" t="s">
        <v>10</v>
      </c>
      <c r="B37" s="36">
        <f>'ฉบับที่ 1'!B37</f>
        <v>0</v>
      </c>
      <c r="C37" s="37">
        <f>'ฉบับที่ 1'!C37</f>
        <v>0</v>
      </c>
      <c r="D37" s="38">
        <f>'ฉบับที่ 1'!D37</f>
        <v>0</v>
      </c>
      <c r="E37" s="36">
        <f>'ฉบับที่ 1'!E37</f>
        <v>0</v>
      </c>
      <c r="F37" s="29" t="str">
        <f t="shared" si="0"/>
        <v>-</v>
      </c>
      <c r="G37" s="29" t="str">
        <f>'ฉบับที่ 1'!AF37</f>
        <v>0</v>
      </c>
      <c r="H37" s="29" t="str">
        <f t="shared" si="1"/>
        <v>เสี่ยง/มีปัญหา</v>
      </c>
      <c r="I37" s="29" t="str">
        <f>'ฉบับที่ 1'!AI37</f>
        <v>0</v>
      </c>
      <c r="J37" s="29" t="str">
        <f t="shared" si="2"/>
        <v>เสี่ยง/มีปัญหา</v>
      </c>
      <c r="K37" s="29" t="str">
        <f>'ฉบับที่ 1'!AM37</f>
        <v>0</v>
      </c>
      <c r="L37" s="29" t="str">
        <f t="shared" si="3"/>
        <v>เสี่ยง/มีปัญหา</v>
      </c>
      <c r="M37" s="29" t="str">
        <f>'ฉบับที่ 1'!AQ37</f>
        <v>0</v>
      </c>
      <c r="N37" s="29" t="str">
        <f t="shared" si="4"/>
        <v>เสี่ยง/มีปัญหา</v>
      </c>
      <c r="O37" s="29" t="str">
        <f>'ฉบับที่ 1'!AS37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s="3" customFormat="1" ht="18" customHeight="1">
      <c r="A38" s="33" t="s">
        <v>11</v>
      </c>
      <c r="B38" s="36">
        <f>'ฉบับที่ 1'!B38</f>
        <v>0</v>
      </c>
      <c r="C38" s="37">
        <f>'ฉบับที่ 1'!C38</f>
        <v>0</v>
      </c>
      <c r="D38" s="38">
        <f>'ฉบับที่ 1'!D38</f>
        <v>0</v>
      </c>
      <c r="E38" s="36">
        <f>'ฉบับที่ 1'!E38</f>
        <v>0</v>
      </c>
      <c r="F38" s="29" t="str">
        <f t="shared" si="0"/>
        <v>-</v>
      </c>
      <c r="G38" s="29" t="str">
        <f>'ฉบับที่ 1'!AF38</f>
        <v>0</v>
      </c>
      <c r="H38" s="29" t="str">
        <f t="shared" si="1"/>
        <v>เสี่ยง/มีปัญหา</v>
      </c>
      <c r="I38" s="29" t="str">
        <f>'ฉบับที่ 1'!AI38</f>
        <v>0</v>
      </c>
      <c r="J38" s="29" t="str">
        <f t="shared" si="2"/>
        <v>เสี่ยง/มีปัญหา</v>
      </c>
      <c r="K38" s="29" t="str">
        <f>'ฉบับที่ 1'!AM38</f>
        <v>0</v>
      </c>
      <c r="L38" s="29" t="str">
        <f t="shared" si="3"/>
        <v>เสี่ยง/มีปัญหา</v>
      </c>
      <c r="M38" s="29" t="str">
        <f>'ฉบับที่ 1'!AQ38</f>
        <v>0</v>
      </c>
      <c r="N38" s="29" t="str">
        <f t="shared" si="4"/>
        <v>เสี่ยง/มีปัญหา</v>
      </c>
      <c r="O38" s="29" t="str">
        <f>'ฉบับที่ 1'!AS38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s="3" customFormat="1" ht="18" customHeight="1">
      <c r="A39" s="30" t="s">
        <v>12</v>
      </c>
      <c r="B39" s="36">
        <f>'ฉบับที่ 1'!B39</f>
        <v>0</v>
      </c>
      <c r="C39" s="37">
        <f>'ฉบับที่ 1'!C39</f>
        <v>0</v>
      </c>
      <c r="D39" s="38">
        <f>'ฉบับที่ 1'!D39</f>
        <v>0</v>
      </c>
      <c r="E39" s="36">
        <f>'ฉบับที่ 1'!E39</f>
        <v>0</v>
      </c>
      <c r="F39" s="29" t="str">
        <f t="shared" si="0"/>
        <v>-</v>
      </c>
      <c r="G39" s="29" t="str">
        <f>'ฉบับที่ 1'!AF39</f>
        <v>0</v>
      </c>
      <c r="H39" s="29" t="str">
        <f t="shared" si="1"/>
        <v>เสี่ยง/มีปัญหา</v>
      </c>
      <c r="I39" s="29" t="str">
        <f>'ฉบับที่ 1'!AI39</f>
        <v>0</v>
      </c>
      <c r="J39" s="29" t="str">
        <f t="shared" si="2"/>
        <v>เสี่ยง/มีปัญหา</v>
      </c>
      <c r="K39" s="29" t="str">
        <f>'ฉบับที่ 1'!AM39</f>
        <v>0</v>
      </c>
      <c r="L39" s="29" t="str">
        <f t="shared" si="3"/>
        <v>เสี่ยง/มีปัญหา</v>
      </c>
      <c r="M39" s="29" t="str">
        <f>'ฉบับที่ 1'!AQ39</f>
        <v>0</v>
      </c>
      <c r="N39" s="29" t="str">
        <f t="shared" si="4"/>
        <v>เสี่ยง/มีปัญหา</v>
      </c>
      <c r="O39" s="29" t="str">
        <f>'ฉบับที่ 1'!AS39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s="3" customFormat="1" ht="18" customHeight="1">
      <c r="A40" s="33" t="s">
        <v>13</v>
      </c>
      <c r="B40" s="36">
        <f>'ฉบับที่ 1'!B40</f>
        <v>0</v>
      </c>
      <c r="C40" s="37">
        <f>'ฉบับที่ 1'!C40</f>
        <v>0</v>
      </c>
      <c r="D40" s="38">
        <f>'ฉบับที่ 1'!D40</f>
        <v>0</v>
      </c>
      <c r="E40" s="36">
        <f>'ฉบับที่ 1'!E40</f>
        <v>0</v>
      </c>
      <c r="F40" s="29" t="str">
        <f t="shared" si="0"/>
        <v>-</v>
      </c>
      <c r="G40" s="29" t="str">
        <f>'ฉบับที่ 1'!AF40</f>
        <v>0</v>
      </c>
      <c r="H40" s="29" t="str">
        <f t="shared" si="1"/>
        <v>เสี่ยง/มีปัญหา</v>
      </c>
      <c r="I40" s="29" t="str">
        <f>'ฉบับที่ 1'!AI40</f>
        <v>0</v>
      </c>
      <c r="J40" s="29" t="str">
        <f t="shared" si="2"/>
        <v>เสี่ยง/มีปัญหา</v>
      </c>
      <c r="K40" s="29" t="str">
        <f>'ฉบับที่ 1'!AM40</f>
        <v>0</v>
      </c>
      <c r="L40" s="29" t="str">
        <f t="shared" si="3"/>
        <v>เสี่ยง/มีปัญหา</v>
      </c>
      <c r="M40" s="29" t="str">
        <f>'ฉบับที่ 1'!AQ40</f>
        <v>0</v>
      </c>
      <c r="N40" s="29" t="str">
        <f t="shared" si="4"/>
        <v>เสี่ยง/มีปัญหา</v>
      </c>
      <c r="O40" s="29" t="str">
        <f>'ฉบับที่ 1'!AS40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s="3" customFormat="1" ht="18" customHeight="1">
      <c r="A41" s="33" t="s">
        <v>14</v>
      </c>
      <c r="B41" s="36">
        <f>'ฉบับที่ 1'!B41</f>
        <v>0</v>
      </c>
      <c r="C41" s="37">
        <f>'ฉบับที่ 1'!C41</f>
        <v>0</v>
      </c>
      <c r="D41" s="38">
        <f>'ฉบับที่ 1'!D41</f>
        <v>0</v>
      </c>
      <c r="E41" s="36">
        <f>'ฉบับที่ 1'!E41</f>
        <v>0</v>
      </c>
      <c r="F41" s="29" t="str">
        <f t="shared" si="0"/>
        <v>-</v>
      </c>
      <c r="G41" s="29" t="str">
        <f>'ฉบับที่ 1'!AF41</f>
        <v>0</v>
      </c>
      <c r="H41" s="29" t="str">
        <f t="shared" si="1"/>
        <v>เสี่ยง/มีปัญหา</v>
      </c>
      <c r="I41" s="29" t="str">
        <f>'ฉบับที่ 1'!AI41</f>
        <v>0</v>
      </c>
      <c r="J41" s="29" t="str">
        <f t="shared" si="2"/>
        <v>เสี่ยง/มีปัญหา</v>
      </c>
      <c r="K41" s="29" t="str">
        <f>'ฉบับที่ 1'!AM41</f>
        <v>0</v>
      </c>
      <c r="L41" s="29" t="str">
        <f t="shared" si="3"/>
        <v>เสี่ยง/มีปัญหา</v>
      </c>
      <c r="M41" s="29" t="str">
        <f>'ฉบับที่ 1'!AQ41</f>
        <v>0</v>
      </c>
      <c r="N41" s="29" t="str">
        <f t="shared" si="4"/>
        <v>เสี่ยง/มีปัญหา</v>
      </c>
      <c r="O41" s="29" t="str">
        <f>'ฉบับที่ 1'!AS41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s="3" customFormat="1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29" t="str">
        <f t="shared" si="0"/>
        <v>-</v>
      </c>
      <c r="G42" s="29" t="str">
        <f>'ฉบับที่ 1'!AF42</f>
        <v>0</v>
      </c>
      <c r="H42" s="29" t="str">
        <f t="shared" si="1"/>
        <v>เสี่ยง/มีปัญหา</v>
      </c>
      <c r="I42" s="29" t="str">
        <f>'ฉบับที่ 1'!AI42</f>
        <v>0</v>
      </c>
      <c r="J42" s="29" t="str">
        <f t="shared" si="2"/>
        <v>เสี่ยง/มีปัญหา</v>
      </c>
      <c r="K42" s="29" t="str">
        <f>'ฉบับที่ 1'!AM42</f>
        <v>0</v>
      </c>
      <c r="L42" s="29" t="str">
        <f t="shared" si="3"/>
        <v>เสี่ยง/มีปัญหา</v>
      </c>
      <c r="M42" s="29" t="str">
        <f>'ฉบับที่ 1'!AQ42</f>
        <v>0</v>
      </c>
      <c r="N42" s="29" t="str">
        <f t="shared" si="4"/>
        <v>เสี่ยง/มีปัญหา</v>
      </c>
      <c r="O42" s="29" t="str">
        <f>'ฉบับที่ 1'!AS42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s="3" customFormat="1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29" t="str">
        <f t="shared" si="0"/>
        <v>-</v>
      </c>
      <c r="G43" s="29" t="str">
        <f>'ฉบับที่ 1'!AF43</f>
        <v>0</v>
      </c>
      <c r="H43" s="29" t="str">
        <f t="shared" si="1"/>
        <v>เสี่ยง/มีปัญหา</v>
      </c>
      <c r="I43" s="29" t="str">
        <f>'ฉบับที่ 1'!AI43</f>
        <v>0</v>
      </c>
      <c r="J43" s="29" t="str">
        <f t="shared" si="2"/>
        <v>เสี่ยง/มีปัญหา</v>
      </c>
      <c r="K43" s="29" t="str">
        <f>'ฉบับที่ 1'!AM43</f>
        <v>0</v>
      </c>
      <c r="L43" s="29" t="str">
        <f t="shared" si="3"/>
        <v>เสี่ยง/มีปัญหา</v>
      </c>
      <c r="M43" s="29" t="str">
        <f>'ฉบับที่ 1'!AQ43</f>
        <v>0</v>
      </c>
      <c r="N43" s="29" t="str">
        <f t="shared" si="4"/>
        <v>เสี่ยง/มีปัญหา</v>
      </c>
      <c r="O43" s="29" t="str">
        <f>'ฉบับที่ 1'!AS43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s="3" customFormat="1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29" t="str">
        <f t="shared" si="0"/>
        <v>-</v>
      </c>
      <c r="G44" s="29" t="str">
        <f>'ฉบับที่ 1'!AF44</f>
        <v>0</v>
      </c>
      <c r="H44" s="29" t="str">
        <f t="shared" si="1"/>
        <v>เสี่ยง/มีปัญหา</v>
      </c>
      <c r="I44" s="29" t="str">
        <f>'ฉบับที่ 1'!AI44</f>
        <v>0</v>
      </c>
      <c r="J44" s="29" t="str">
        <f t="shared" si="2"/>
        <v>เสี่ยง/มีปัญหา</v>
      </c>
      <c r="K44" s="29" t="str">
        <f>'ฉบับที่ 1'!AM44</f>
        <v>0</v>
      </c>
      <c r="L44" s="29" t="str">
        <f t="shared" si="3"/>
        <v>เสี่ยง/มีปัญหา</v>
      </c>
      <c r="M44" s="29" t="str">
        <f>'ฉบับที่ 1'!AQ44</f>
        <v>0</v>
      </c>
      <c r="N44" s="29" t="str">
        <f t="shared" si="4"/>
        <v>เสี่ยง/มีปัญหา</v>
      </c>
      <c r="O44" s="29" t="str">
        <f>'ฉบับที่ 1'!AS44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29" t="str">
        <f aca="true" t="shared" si="9" ref="F45:F53">IF(E45=1,"ชาย",IF(E45=2,"หญิง","-"))</f>
        <v>-</v>
      </c>
      <c r="G45" s="29" t="str">
        <f>'ฉบับที่ 1'!AF45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1'!AI45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1'!AM45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1'!AQ45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1'!AS45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1'!AF46</f>
        <v>0</v>
      </c>
      <c r="H46" s="29" t="str">
        <f t="shared" si="10"/>
        <v>เสี่ยง/มีปัญหา</v>
      </c>
      <c r="I46" s="29" t="str">
        <f>'ฉบับที่ 1'!AI46</f>
        <v>0</v>
      </c>
      <c r="J46" s="29" t="str">
        <f t="shared" si="11"/>
        <v>เสี่ยง/มีปัญหา</v>
      </c>
      <c r="K46" s="29" t="str">
        <f>'ฉบับที่ 1'!AM46</f>
        <v>0</v>
      </c>
      <c r="L46" s="29" t="str">
        <f t="shared" si="12"/>
        <v>เสี่ยง/มีปัญหา</v>
      </c>
      <c r="M46" s="29" t="str">
        <f>'ฉบับที่ 1'!AQ46</f>
        <v>0</v>
      </c>
      <c r="N46" s="29" t="str">
        <f t="shared" si="13"/>
        <v>เสี่ยง/มีปัญหา</v>
      </c>
      <c r="O46" s="29" t="str">
        <f>'ฉบับที่ 1'!AS46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1'!AF47</f>
        <v>0</v>
      </c>
      <c r="H47" s="29" t="str">
        <f t="shared" si="10"/>
        <v>เสี่ยง/มีปัญหา</v>
      </c>
      <c r="I47" s="29" t="str">
        <f>'ฉบับที่ 1'!AI47</f>
        <v>0</v>
      </c>
      <c r="J47" s="29" t="str">
        <f t="shared" si="11"/>
        <v>เสี่ยง/มีปัญหา</v>
      </c>
      <c r="K47" s="29" t="str">
        <f>'ฉบับที่ 1'!AM47</f>
        <v>0</v>
      </c>
      <c r="L47" s="29" t="str">
        <f t="shared" si="12"/>
        <v>เสี่ยง/มีปัญหา</v>
      </c>
      <c r="M47" s="29" t="str">
        <f>'ฉบับที่ 1'!AQ47</f>
        <v>0</v>
      </c>
      <c r="N47" s="29" t="str">
        <f t="shared" si="13"/>
        <v>เสี่ยง/มีปัญหา</v>
      </c>
      <c r="O47" s="29" t="str">
        <f>'ฉบับที่ 1'!AS47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1'!AF48</f>
        <v>0</v>
      </c>
      <c r="H48" s="29" t="str">
        <f t="shared" si="10"/>
        <v>เสี่ยง/มีปัญหา</v>
      </c>
      <c r="I48" s="29" t="str">
        <f>'ฉบับที่ 1'!AI48</f>
        <v>0</v>
      </c>
      <c r="J48" s="29" t="str">
        <f t="shared" si="11"/>
        <v>เสี่ยง/มีปัญหา</v>
      </c>
      <c r="K48" s="29" t="str">
        <f>'ฉบับที่ 1'!AM48</f>
        <v>0</v>
      </c>
      <c r="L48" s="29" t="str">
        <f t="shared" si="12"/>
        <v>เสี่ยง/มีปัญหา</v>
      </c>
      <c r="M48" s="29" t="str">
        <f>'ฉบับที่ 1'!AQ48</f>
        <v>0</v>
      </c>
      <c r="N48" s="29" t="str">
        <f t="shared" si="13"/>
        <v>เสี่ยง/มีปัญหา</v>
      </c>
      <c r="O48" s="29" t="str">
        <f>'ฉบับที่ 1'!AS48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1'!AF49</f>
        <v>0</v>
      </c>
      <c r="H49" s="29" t="str">
        <f t="shared" si="10"/>
        <v>เสี่ยง/มีปัญหา</v>
      </c>
      <c r="I49" s="29" t="str">
        <f>'ฉบับที่ 1'!AI49</f>
        <v>0</v>
      </c>
      <c r="J49" s="29" t="str">
        <f t="shared" si="11"/>
        <v>เสี่ยง/มีปัญหา</v>
      </c>
      <c r="K49" s="29" t="str">
        <f>'ฉบับที่ 1'!AM49</f>
        <v>0</v>
      </c>
      <c r="L49" s="29" t="str">
        <f t="shared" si="12"/>
        <v>เสี่ยง/มีปัญหา</v>
      </c>
      <c r="M49" s="29" t="str">
        <f>'ฉบับที่ 1'!AQ49</f>
        <v>0</v>
      </c>
      <c r="N49" s="29" t="str">
        <f t="shared" si="13"/>
        <v>เสี่ยง/มีปัญหา</v>
      </c>
      <c r="O49" s="29" t="str">
        <f>'ฉบับที่ 1'!AS49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1'!AF50</f>
        <v>0</v>
      </c>
      <c r="H50" s="29" t="str">
        <f t="shared" si="10"/>
        <v>เสี่ยง/มีปัญหา</v>
      </c>
      <c r="I50" s="29" t="str">
        <f>'ฉบับที่ 1'!AI50</f>
        <v>0</v>
      </c>
      <c r="J50" s="29" t="str">
        <f t="shared" si="11"/>
        <v>เสี่ยง/มีปัญหา</v>
      </c>
      <c r="K50" s="29" t="str">
        <f>'ฉบับที่ 1'!AM50</f>
        <v>0</v>
      </c>
      <c r="L50" s="29" t="str">
        <f t="shared" si="12"/>
        <v>เสี่ยง/มีปัญหา</v>
      </c>
      <c r="M50" s="29" t="str">
        <f>'ฉบับที่ 1'!AQ50</f>
        <v>0</v>
      </c>
      <c r="N50" s="29" t="str">
        <f t="shared" si="13"/>
        <v>เสี่ยง/มีปัญหา</v>
      </c>
      <c r="O50" s="29" t="str">
        <f>'ฉบับที่ 1'!AS50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1'!AF51</f>
        <v>0</v>
      </c>
      <c r="H51" s="29" t="str">
        <f t="shared" si="10"/>
        <v>เสี่ยง/มีปัญหา</v>
      </c>
      <c r="I51" s="29" t="str">
        <f>'ฉบับที่ 1'!AI51</f>
        <v>0</v>
      </c>
      <c r="J51" s="29" t="str">
        <f t="shared" si="11"/>
        <v>เสี่ยง/มีปัญหา</v>
      </c>
      <c r="K51" s="29" t="str">
        <f>'ฉบับที่ 1'!AM51</f>
        <v>0</v>
      </c>
      <c r="L51" s="29" t="str">
        <f t="shared" si="12"/>
        <v>เสี่ยง/มีปัญหา</v>
      </c>
      <c r="M51" s="29" t="str">
        <f>'ฉบับที่ 1'!AQ51</f>
        <v>0</v>
      </c>
      <c r="N51" s="29" t="str">
        <f t="shared" si="13"/>
        <v>เสี่ยง/มีปัญหา</v>
      </c>
      <c r="O51" s="29" t="str">
        <f>'ฉบับที่ 1'!AS51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1'!AF52</f>
        <v>0</v>
      </c>
      <c r="H52" s="29" t="str">
        <f t="shared" si="10"/>
        <v>เสี่ยง/มีปัญหา</v>
      </c>
      <c r="I52" s="29" t="str">
        <f>'ฉบับที่ 1'!AI52</f>
        <v>0</v>
      </c>
      <c r="J52" s="29" t="str">
        <f t="shared" si="11"/>
        <v>เสี่ยง/มีปัญหา</v>
      </c>
      <c r="K52" s="29" t="str">
        <f>'ฉบับที่ 1'!AM52</f>
        <v>0</v>
      </c>
      <c r="L52" s="29" t="str">
        <f t="shared" si="12"/>
        <v>เสี่ยง/มีปัญหา</v>
      </c>
      <c r="M52" s="29" t="str">
        <f>'ฉบับที่ 1'!AQ52</f>
        <v>0</v>
      </c>
      <c r="N52" s="29" t="str">
        <f t="shared" si="13"/>
        <v>เสี่ยง/มีปัญหา</v>
      </c>
      <c r="O52" s="29" t="str">
        <f>'ฉบับที่ 1'!AS52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1'!AF53</f>
        <v>0</v>
      </c>
      <c r="H53" s="29" t="str">
        <f t="shared" si="10"/>
        <v>เสี่ยง/มีปัญหา</v>
      </c>
      <c r="I53" s="29" t="str">
        <f>'ฉบับที่ 1'!AI53</f>
        <v>0</v>
      </c>
      <c r="J53" s="29" t="str">
        <f t="shared" si="11"/>
        <v>เสี่ยง/มีปัญหา</v>
      </c>
      <c r="K53" s="29" t="str">
        <f>'ฉบับที่ 1'!AM53</f>
        <v>0</v>
      </c>
      <c r="L53" s="29" t="str">
        <f t="shared" si="12"/>
        <v>เสี่ยง/มีปัญหา</v>
      </c>
      <c r="M53" s="29" t="str">
        <f>'ฉบับที่ 1'!AQ53</f>
        <v>0</v>
      </c>
      <c r="N53" s="29" t="str">
        <f t="shared" si="13"/>
        <v>เสี่ยง/มีปัญหา</v>
      </c>
      <c r="O53" s="29" t="str">
        <f>'ฉบับที่ 1'!AS53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Q2" sqref="Q1:Q16384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13.57421875" style="7" customWidth="1"/>
    <col min="17" max="17" width="4.00390625" style="7" hidden="1" customWidth="1"/>
    <col min="18" max="18" width="4.003906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1" t="s">
        <v>90</v>
      </c>
      <c r="B1" s="61"/>
      <c r="C1" s="61"/>
      <c r="D1" s="61"/>
      <c r="E1" s="61"/>
      <c r="F1" s="61"/>
      <c r="G1" s="61" t="s">
        <v>44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2.5" customHeight="1">
      <c r="A2" s="61" t="str">
        <f>'ฉบับที่ 1'!A2</f>
        <v>ชั้น ม.5/11 (ครูฉัตราภรณ์ นรสิงห์,ครูปรีชา บุญปลอด)</v>
      </c>
      <c r="B2" s="61"/>
      <c r="C2" s="61"/>
      <c r="D2" s="61"/>
      <c r="E2" s="61"/>
      <c r="F2" s="61"/>
      <c r="G2" s="61" t="s">
        <v>37</v>
      </c>
      <c r="H2" s="61"/>
      <c r="I2" s="61" t="s">
        <v>38</v>
      </c>
      <c r="J2" s="61"/>
      <c r="K2" s="61" t="s">
        <v>39</v>
      </c>
      <c r="L2" s="61"/>
      <c r="M2" s="61" t="s">
        <v>40</v>
      </c>
      <c r="N2" s="61"/>
      <c r="O2" s="61" t="s">
        <v>41</v>
      </c>
      <c r="P2" s="61"/>
      <c r="Q2" s="39"/>
      <c r="R2" s="61" t="s">
        <v>42</v>
      </c>
      <c r="S2" s="61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5/11</v>
      </c>
      <c r="C4" s="37" t="str">
        <f>'ฉบับที่ 1'!C4</f>
        <v>40331</v>
      </c>
      <c r="D4" s="38" t="str">
        <f>'ฉบับที่ 1'!D4</f>
        <v>นาย ทัตพงศ์  เอี๊ยะแหวด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2'!AF4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2'!AI4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2'!AM4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2'!AQ4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2'!AS4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5/11</v>
      </c>
      <c r="C5" s="37" t="str">
        <f>'ฉบับที่ 1'!C5</f>
        <v>40337</v>
      </c>
      <c r="D5" s="38" t="str">
        <f>'ฉบับที่ 1'!D5</f>
        <v>นาย นฤเบศ  คนบุญ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2'!AF5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2'!AI5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2'!AM5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2'!AQ5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2'!AS5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5/11</v>
      </c>
      <c r="C6" s="37" t="str">
        <f>'ฉบับที่ 1'!C6</f>
        <v>40376</v>
      </c>
      <c r="D6" s="38" t="str">
        <f>'ฉบับที่ 1'!D6</f>
        <v>นาย กิตตินันท์  เทียบเพชร</v>
      </c>
      <c r="E6" s="36">
        <f>'ฉบับที่ 1'!E6</f>
        <v>1</v>
      </c>
      <c r="F6" s="29" t="str">
        <f t="shared" si="0"/>
        <v>ชาย</v>
      </c>
      <c r="G6" s="29" t="str">
        <f>'ฉบับที่ 2'!AF6</f>
        <v>0</v>
      </c>
      <c r="H6" s="29" t="str">
        <f t="shared" si="1"/>
        <v>เสี่ยง/มีปัญหา</v>
      </c>
      <c r="I6" s="29" t="str">
        <f>'ฉบับที่ 2'!AI6</f>
        <v>0</v>
      </c>
      <c r="J6" s="29" t="str">
        <f t="shared" si="2"/>
        <v>เสี่ยง/มีปัญหา</v>
      </c>
      <c r="K6" s="29" t="str">
        <f>'ฉบับที่ 2'!AM6</f>
        <v>0</v>
      </c>
      <c r="L6" s="29" t="str">
        <f t="shared" si="3"/>
        <v>เสี่ยง/มีปัญหา</v>
      </c>
      <c r="M6" s="29" t="str">
        <f>'ฉบับที่ 2'!AQ6</f>
        <v>0</v>
      </c>
      <c r="N6" s="29" t="str">
        <f t="shared" si="4"/>
        <v>เสี่ยง/มีปัญหา</v>
      </c>
      <c r="O6" s="29" t="str">
        <f>'ฉบับที่ 2'!AS6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5/11</v>
      </c>
      <c r="C7" s="37">
        <f>'ฉบับที่ 1'!C7</f>
        <v>40430</v>
      </c>
      <c r="D7" s="38" t="str">
        <f>'ฉบับที่ 1'!D7</f>
        <v>นาย ชลันธร  หาญกลาง</v>
      </c>
      <c r="E7" s="36">
        <f>'ฉบับที่ 1'!E7</f>
        <v>1</v>
      </c>
      <c r="F7" s="29" t="str">
        <f t="shared" si="0"/>
        <v>ชาย</v>
      </c>
      <c r="G7" s="29" t="str">
        <f>'ฉบับที่ 2'!AF7</f>
        <v>0</v>
      </c>
      <c r="H7" s="29" t="str">
        <f t="shared" si="1"/>
        <v>เสี่ยง/มีปัญหา</v>
      </c>
      <c r="I7" s="29" t="str">
        <f>'ฉบับที่ 2'!AI7</f>
        <v>0</v>
      </c>
      <c r="J7" s="29" t="str">
        <f t="shared" si="2"/>
        <v>เสี่ยง/มีปัญหา</v>
      </c>
      <c r="K7" s="29" t="str">
        <f>'ฉบับที่ 2'!AM7</f>
        <v>0</v>
      </c>
      <c r="L7" s="29" t="str">
        <f t="shared" si="3"/>
        <v>เสี่ยง/มีปัญหา</v>
      </c>
      <c r="M7" s="29" t="str">
        <f>'ฉบับที่ 2'!AQ7</f>
        <v>0</v>
      </c>
      <c r="N7" s="29" t="str">
        <f t="shared" si="4"/>
        <v>เสี่ยง/มีปัญหา</v>
      </c>
      <c r="O7" s="29" t="str">
        <f>'ฉบับที่ 2'!AS7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5/11</v>
      </c>
      <c r="C8" s="37" t="str">
        <f>'ฉบับที่ 1'!C8</f>
        <v>40436</v>
      </c>
      <c r="D8" s="38" t="str">
        <f>'ฉบับที่ 1'!D8</f>
        <v>นาย ธนชัย  นาหนองขาม</v>
      </c>
      <c r="E8" s="36">
        <f>'ฉบับที่ 1'!E8</f>
        <v>1</v>
      </c>
      <c r="F8" s="29" t="str">
        <f t="shared" si="0"/>
        <v>ชาย</v>
      </c>
      <c r="G8" s="29" t="str">
        <f>'ฉบับที่ 2'!AF8</f>
        <v>0</v>
      </c>
      <c r="H8" s="29" t="str">
        <f t="shared" si="1"/>
        <v>เสี่ยง/มีปัญหา</v>
      </c>
      <c r="I8" s="29" t="str">
        <f>'ฉบับที่ 2'!AI8</f>
        <v>0</v>
      </c>
      <c r="J8" s="29" t="str">
        <f t="shared" si="2"/>
        <v>เสี่ยง/มีปัญหา</v>
      </c>
      <c r="K8" s="29" t="str">
        <f>'ฉบับที่ 2'!AM8</f>
        <v>0</v>
      </c>
      <c r="L8" s="29" t="str">
        <f t="shared" si="3"/>
        <v>เสี่ยง/มีปัญหา</v>
      </c>
      <c r="M8" s="29" t="str">
        <f>'ฉบับที่ 2'!AQ8</f>
        <v>0</v>
      </c>
      <c r="N8" s="29" t="str">
        <f t="shared" si="4"/>
        <v>เสี่ยง/มีปัญหา</v>
      </c>
      <c r="O8" s="29" t="str">
        <f>'ฉบับที่ 2'!AS8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5/11</v>
      </c>
      <c r="C9" s="37" t="str">
        <f>'ฉบับที่ 1'!C9</f>
        <v>40438</v>
      </c>
      <c r="D9" s="38" t="str">
        <f>'ฉบับที่ 1'!D9</f>
        <v>นาย พีรพล  เพชรสมบัติ</v>
      </c>
      <c r="E9" s="36">
        <f>'ฉบับที่ 1'!E9</f>
        <v>1</v>
      </c>
      <c r="F9" s="29" t="str">
        <f t="shared" si="0"/>
        <v>ชาย</v>
      </c>
      <c r="G9" s="29" t="str">
        <f>'ฉบับที่ 2'!AF9</f>
        <v>0</v>
      </c>
      <c r="H9" s="29" t="str">
        <f t="shared" si="1"/>
        <v>เสี่ยง/มีปัญหา</v>
      </c>
      <c r="I9" s="29" t="str">
        <f>'ฉบับที่ 2'!AI9</f>
        <v>0</v>
      </c>
      <c r="J9" s="29" t="str">
        <f t="shared" si="2"/>
        <v>เสี่ยง/มีปัญหา</v>
      </c>
      <c r="K9" s="29" t="str">
        <f>'ฉบับที่ 2'!AM9</f>
        <v>0</v>
      </c>
      <c r="L9" s="29" t="str">
        <f t="shared" si="3"/>
        <v>เสี่ยง/มีปัญหา</v>
      </c>
      <c r="M9" s="29" t="str">
        <f>'ฉบับที่ 2'!AQ9</f>
        <v>0</v>
      </c>
      <c r="N9" s="29" t="str">
        <f t="shared" si="4"/>
        <v>เสี่ยง/มีปัญหา</v>
      </c>
      <c r="O9" s="29" t="str">
        <f>'ฉบับที่ 2'!AS9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5/11</v>
      </c>
      <c r="C10" s="37" t="str">
        <f>'ฉบับที่ 1'!C10</f>
        <v>40480</v>
      </c>
      <c r="D10" s="38" t="str">
        <f>'ฉบับที่ 1'!D10</f>
        <v>นาย ธีรภัทร์  ยอนถวิล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2'!AF10</f>
        <v>0</v>
      </c>
      <c r="H10" s="29" t="str">
        <f t="shared" si="1"/>
        <v>เสี่ยง/มีปัญหา</v>
      </c>
      <c r="I10" s="29" t="str">
        <f>'ฉบับที่ 2'!AI10</f>
        <v>0</v>
      </c>
      <c r="J10" s="29" t="str">
        <f t="shared" si="2"/>
        <v>เสี่ยง/มีปัญหา</v>
      </c>
      <c r="K10" s="29" t="str">
        <f>'ฉบับที่ 2'!AM10</f>
        <v>0</v>
      </c>
      <c r="L10" s="29" t="str">
        <f t="shared" si="3"/>
        <v>เสี่ยง/มีปัญหา</v>
      </c>
      <c r="M10" s="29" t="str">
        <f>'ฉบับที่ 2'!AQ10</f>
        <v>0</v>
      </c>
      <c r="N10" s="29" t="str">
        <f t="shared" si="4"/>
        <v>เสี่ยง/มีปัญหา</v>
      </c>
      <c r="O10" s="29" t="str">
        <f>'ฉบับที่ 2'!AS10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5/11</v>
      </c>
      <c r="C11" s="37" t="str">
        <f>'ฉบับที่ 1'!C11</f>
        <v>40487</v>
      </c>
      <c r="D11" s="38" t="str">
        <f>'ฉบับที่ 1'!D11</f>
        <v>นาย สุรพัฒน์  ตราชื่นต้อง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2'!AF11</f>
        <v>0</v>
      </c>
      <c r="H11" s="29" t="str">
        <f t="shared" si="1"/>
        <v>เสี่ยง/มีปัญหา</v>
      </c>
      <c r="I11" s="29" t="str">
        <f>'ฉบับที่ 2'!AI11</f>
        <v>0</v>
      </c>
      <c r="J11" s="29" t="str">
        <f t="shared" si="2"/>
        <v>เสี่ยง/มีปัญหา</v>
      </c>
      <c r="K11" s="29" t="str">
        <f>'ฉบับที่ 2'!AM11</f>
        <v>0</v>
      </c>
      <c r="L11" s="29" t="str">
        <f t="shared" si="3"/>
        <v>เสี่ยง/มีปัญหา</v>
      </c>
      <c r="M11" s="29" t="str">
        <f>'ฉบับที่ 2'!AQ11</f>
        <v>0</v>
      </c>
      <c r="N11" s="29" t="str">
        <f t="shared" si="4"/>
        <v>เสี่ยง/มีปัญหา</v>
      </c>
      <c r="O11" s="29" t="str">
        <f>'ฉบับที่ 2'!AS11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5/11</v>
      </c>
      <c r="C12" s="37" t="str">
        <f>'ฉบับที่ 1'!C12</f>
        <v>40494</v>
      </c>
      <c r="D12" s="38" t="str">
        <f>'ฉบับที่ 1'!D12</f>
        <v>นาย อรรถพล  โพธิชาราช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2'!AF12</f>
        <v>0</v>
      </c>
      <c r="H12" s="29" t="str">
        <f t="shared" si="1"/>
        <v>เสี่ยง/มีปัญหา</v>
      </c>
      <c r="I12" s="29" t="str">
        <f>'ฉบับที่ 2'!AI12</f>
        <v>0</v>
      </c>
      <c r="J12" s="29" t="str">
        <f t="shared" si="2"/>
        <v>เสี่ยง/มีปัญหา</v>
      </c>
      <c r="K12" s="29" t="str">
        <f>'ฉบับที่ 2'!AM12</f>
        <v>0</v>
      </c>
      <c r="L12" s="29" t="str">
        <f t="shared" si="3"/>
        <v>เสี่ยง/มีปัญหา</v>
      </c>
      <c r="M12" s="29" t="str">
        <f>'ฉบับที่ 2'!AQ12</f>
        <v>0</v>
      </c>
      <c r="N12" s="29" t="str">
        <f t="shared" si="4"/>
        <v>เสี่ยง/มีปัญหา</v>
      </c>
      <c r="O12" s="29" t="str">
        <f>'ฉบับที่ 2'!AS12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5/11</v>
      </c>
      <c r="C13" s="37" t="str">
        <f>'ฉบับที่ 1'!C13</f>
        <v>40578</v>
      </c>
      <c r="D13" s="38" t="str">
        <f>'ฉบับที่ 1'!D13</f>
        <v>นาย ดนุวัตร  สังฆวาที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2'!AF13</f>
        <v>0</v>
      </c>
      <c r="H13" s="29" t="str">
        <f t="shared" si="1"/>
        <v>เสี่ยง/มีปัญหา</v>
      </c>
      <c r="I13" s="29" t="str">
        <f>'ฉบับที่ 2'!AI13</f>
        <v>0</v>
      </c>
      <c r="J13" s="29" t="str">
        <f t="shared" si="2"/>
        <v>เสี่ยง/มีปัญหา</v>
      </c>
      <c r="K13" s="29" t="str">
        <f>'ฉบับที่ 2'!AM13</f>
        <v>0</v>
      </c>
      <c r="L13" s="29" t="str">
        <f t="shared" si="3"/>
        <v>เสี่ยง/มีปัญหา</v>
      </c>
      <c r="M13" s="29" t="str">
        <f>'ฉบับที่ 2'!AQ13</f>
        <v>0</v>
      </c>
      <c r="N13" s="29" t="str">
        <f t="shared" si="4"/>
        <v>เสี่ยง/มีปัญหา</v>
      </c>
      <c r="O13" s="29" t="str">
        <f>'ฉบับที่ 2'!AS13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5/11</v>
      </c>
      <c r="C14" s="37" t="str">
        <f>'ฉบับที่ 1'!C14</f>
        <v>40584</v>
      </c>
      <c r="D14" s="38" t="str">
        <f>'ฉบับที่ 1'!D14</f>
        <v>นาย นันทวุฒิ  ไชยชนะ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2'!AF14</f>
        <v>0</v>
      </c>
      <c r="H14" s="29" t="str">
        <f t="shared" si="1"/>
        <v>เสี่ยง/มีปัญหา</v>
      </c>
      <c r="I14" s="29" t="str">
        <f>'ฉบับที่ 2'!AI14</f>
        <v>0</v>
      </c>
      <c r="J14" s="29" t="str">
        <f t="shared" si="2"/>
        <v>เสี่ยง/มีปัญหา</v>
      </c>
      <c r="K14" s="29" t="str">
        <f>'ฉบับที่ 2'!AM14</f>
        <v>0</v>
      </c>
      <c r="L14" s="29" t="str">
        <f t="shared" si="3"/>
        <v>เสี่ยง/มีปัญหา</v>
      </c>
      <c r="M14" s="29" t="str">
        <f>'ฉบับที่ 2'!AQ14</f>
        <v>0</v>
      </c>
      <c r="N14" s="29" t="str">
        <f t="shared" si="4"/>
        <v>เสี่ยง/มีปัญหา</v>
      </c>
      <c r="O14" s="29" t="str">
        <f>'ฉบับที่ 2'!AS14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5/11</v>
      </c>
      <c r="C15" s="37" t="str">
        <f>'ฉบับที่ 1'!C15</f>
        <v>40631</v>
      </c>
      <c r="D15" s="38" t="str">
        <f>'ฉบับที่ 1'!D15</f>
        <v>นาย ณัฐวัฒน์  ขำวงค์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2'!AF15</f>
        <v>0</v>
      </c>
      <c r="H15" s="29" t="str">
        <f t="shared" si="1"/>
        <v>เสี่ยง/มีปัญหา</v>
      </c>
      <c r="I15" s="29" t="str">
        <f>'ฉบับที่ 2'!AI15</f>
        <v>0</v>
      </c>
      <c r="J15" s="29" t="str">
        <f t="shared" si="2"/>
        <v>เสี่ยง/มีปัญหา</v>
      </c>
      <c r="K15" s="29" t="str">
        <f>'ฉบับที่ 2'!AM15</f>
        <v>0</v>
      </c>
      <c r="L15" s="29" t="str">
        <f t="shared" si="3"/>
        <v>เสี่ยง/มีปัญหา</v>
      </c>
      <c r="M15" s="29" t="str">
        <f>'ฉบับที่ 2'!AQ15</f>
        <v>0</v>
      </c>
      <c r="N15" s="29" t="str">
        <f t="shared" si="4"/>
        <v>เสี่ยง/มีปัญหา</v>
      </c>
      <c r="O15" s="29" t="str">
        <f>'ฉบับที่ 2'!AS15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5/11</v>
      </c>
      <c r="C16" s="37" t="str">
        <f>'ฉบับที่ 1'!C16</f>
        <v>40681</v>
      </c>
      <c r="D16" s="38" t="str">
        <f>'ฉบับที่ 1'!D16</f>
        <v>นาย พีระชัย  ประสพทอง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2'!AF16</f>
        <v>0</v>
      </c>
      <c r="H16" s="29" t="str">
        <f t="shared" si="1"/>
        <v>เสี่ยง/มีปัญหา</v>
      </c>
      <c r="I16" s="29" t="str">
        <f>'ฉบับที่ 2'!AI16</f>
        <v>0</v>
      </c>
      <c r="J16" s="29" t="str">
        <f t="shared" si="2"/>
        <v>เสี่ยง/มีปัญหา</v>
      </c>
      <c r="K16" s="29" t="str">
        <f>'ฉบับที่ 2'!AM16</f>
        <v>0</v>
      </c>
      <c r="L16" s="29" t="str">
        <f t="shared" si="3"/>
        <v>เสี่ยง/มีปัญหา</v>
      </c>
      <c r="M16" s="29" t="str">
        <f>'ฉบับที่ 2'!AQ16</f>
        <v>0</v>
      </c>
      <c r="N16" s="29" t="str">
        <f t="shared" si="4"/>
        <v>เสี่ยง/มีปัญหา</v>
      </c>
      <c r="O16" s="29" t="str">
        <f>'ฉบับที่ 2'!AS16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5/11</v>
      </c>
      <c r="C17" s="37" t="str">
        <f>'ฉบับที่ 1'!C17</f>
        <v>40837</v>
      </c>
      <c r="D17" s="38" t="str">
        <f>'ฉบับที่ 1'!D17</f>
        <v>นาย สุทธิพจน์  ทองปาน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2'!AF17</f>
        <v>0</v>
      </c>
      <c r="H17" s="29" t="str">
        <f t="shared" si="1"/>
        <v>เสี่ยง/มีปัญหา</v>
      </c>
      <c r="I17" s="29" t="str">
        <f>'ฉบับที่ 2'!AI17</f>
        <v>0</v>
      </c>
      <c r="J17" s="29" t="str">
        <f t="shared" si="2"/>
        <v>เสี่ยง/มีปัญหา</v>
      </c>
      <c r="K17" s="29" t="str">
        <f>'ฉบับที่ 2'!AM17</f>
        <v>0</v>
      </c>
      <c r="L17" s="29" t="str">
        <f t="shared" si="3"/>
        <v>เสี่ยง/มีปัญหา</v>
      </c>
      <c r="M17" s="29" t="str">
        <f>'ฉบับที่ 2'!AQ17</f>
        <v>0</v>
      </c>
      <c r="N17" s="29" t="str">
        <f t="shared" si="4"/>
        <v>เสี่ยง/มีปัญหา</v>
      </c>
      <c r="O17" s="29" t="str">
        <f>'ฉบับที่ 2'!AS17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5/11</v>
      </c>
      <c r="C18" s="37" t="str">
        <f>'ฉบับที่ 1'!C18</f>
        <v>40841</v>
      </c>
      <c r="D18" s="38" t="str">
        <f>'ฉบับที่ 1'!D18</f>
        <v>นาย อัครเดช  สิงห์ธวัช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2'!AF18</f>
        <v>0</v>
      </c>
      <c r="H18" s="29" t="str">
        <f t="shared" si="1"/>
        <v>เสี่ยง/มีปัญหา</v>
      </c>
      <c r="I18" s="29" t="str">
        <f>'ฉบับที่ 2'!AI18</f>
        <v>0</v>
      </c>
      <c r="J18" s="29" t="str">
        <f t="shared" si="2"/>
        <v>เสี่ยง/มีปัญหา</v>
      </c>
      <c r="K18" s="29" t="str">
        <f>'ฉบับที่ 2'!AM18</f>
        <v>0</v>
      </c>
      <c r="L18" s="29" t="str">
        <f t="shared" si="3"/>
        <v>เสี่ยง/มีปัญหา</v>
      </c>
      <c r="M18" s="29" t="str">
        <f>'ฉบับที่ 2'!AQ18</f>
        <v>0</v>
      </c>
      <c r="N18" s="29" t="str">
        <f t="shared" si="4"/>
        <v>เสี่ยง/มีปัญหา</v>
      </c>
      <c r="O18" s="29" t="str">
        <f>'ฉบับที่ 2'!AS18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5/11</v>
      </c>
      <c r="C19" s="37" t="str">
        <f>'ฉบับที่ 1'!C19</f>
        <v>42790</v>
      </c>
      <c r="D19" s="38" t="str">
        <f>'ฉบับที่ 1'!D19</f>
        <v>นาย โชคอนันต์  บุญประสิทธิ์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2'!AF19</f>
        <v>0</v>
      </c>
      <c r="H19" s="29" t="str">
        <f t="shared" si="1"/>
        <v>เสี่ยง/มีปัญหา</v>
      </c>
      <c r="I19" s="29" t="str">
        <f>'ฉบับที่ 2'!AI19</f>
        <v>0</v>
      </c>
      <c r="J19" s="29" t="str">
        <f t="shared" si="2"/>
        <v>เสี่ยง/มีปัญหา</v>
      </c>
      <c r="K19" s="29" t="str">
        <f>'ฉบับที่ 2'!AM19</f>
        <v>0</v>
      </c>
      <c r="L19" s="29" t="str">
        <f t="shared" si="3"/>
        <v>เสี่ยง/มีปัญหา</v>
      </c>
      <c r="M19" s="29" t="str">
        <f>'ฉบับที่ 2'!AQ19</f>
        <v>0</v>
      </c>
      <c r="N19" s="29" t="str">
        <f t="shared" si="4"/>
        <v>เสี่ยง/มีปัญหา</v>
      </c>
      <c r="O19" s="29" t="str">
        <f>'ฉบับที่ 2'!AS19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5/11</v>
      </c>
      <c r="C20" s="37" t="str">
        <f>'ฉบับที่ 1'!C20</f>
        <v>40545</v>
      </c>
      <c r="D20" s="38" t="str">
        <f>'ฉบับที่ 1'!D20</f>
        <v>นางสาว กมลชนก  บุญรอด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2'!AF20</f>
        <v>0</v>
      </c>
      <c r="H20" s="29" t="str">
        <f t="shared" si="1"/>
        <v>เสี่ยง/มีปัญหา</v>
      </c>
      <c r="I20" s="29" t="str">
        <f>'ฉบับที่ 2'!AI20</f>
        <v>0</v>
      </c>
      <c r="J20" s="29" t="str">
        <f t="shared" si="2"/>
        <v>เสี่ยง/มีปัญหา</v>
      </c>
      <c r="K20" s="29" t="str">
        <f>'ฉบับที่ 2'!AM20</f>
        <v>0</v>
      </c>
      <c r="L20" s="29" t="str">
        <f t="shared" si="3"/>
        <v>เสี่ยง/มีปัญหา</v>
      </c>
      <c r="M20" s="29" t="str">
        <f>'ฉบับที่ 2'!AQ20</f>
        <v>0</v>
      </c>
      <c r="N20" s="29" t="str">
        <f t="shared" si="4"/>
        <v>เสี่ยง/มีปัญหา</v>
      </c>
      <c r="O20" s="29" t="str">
        <f>'ฉบับที่ 2'!AS20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ht="18" customHeight="1">
      <c r="A21" s="33" t="s">
        <v>30</v>
      </c>
      <c r="B21" s="36" t="str">
        <f>'ฉบับที่ 1'!B21</f>
        <v>5/11</v>
      </c>
      <c r="C21" s="37" t="str">
        <f>'ฉบับที่ 1'!C21</f>
        <v>40556</v>
      </c>
      <c r="D21" s="38" t="str">
        <f>'ฉบับที่ 1'!D21</f>
        <v>นางสาว ณัฐมล  จิตรโคตร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2'!AF21</f>
        <v>0</v>
      </c>
      <c r="H21" s="29" t="str">
        <f t="shared" si="1"/>
        <v>เสี่ยง/มีปัญหา</v>
      </c>
      <c r="I21" s="29" t="str">
        <f>'ฉบับที่ 2'!AI21</f>
        <v>0</v>
      </c>
      <c r="J21" s="29" t="str">
        <f t="shared" si="2"/>
        <v>เสี่ยง/มีปัญหา</v>
      </c>
      <c r="K21" s="29" t="str">
        <f>'ฉบับที่ 2'!AM21</f>
        <v>0</v>
      </c>
      <c r="L21" s="29" t="str">
        <f t="shared" si="3"/>
        <v>เสี่ยง/มีปัญหา</v>
      </c>
      <c r="M21" s="29" t="str">
        <f>'ฉบับที่ 2'!AQ21</f>
        <v>0</v>
      </c>
      <c r="N21" s="29" t="str">
        <f t="shared" si="4"/>
        <v>เสี่ยง/มีปัญหา</v>
      </c>
      <c r="O21" s="29" t="str">
        <f>'ฉบับที่ 2'!AS21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ht="18" customHeight="1">
      <c r="A22" s="33" t="s">
        <v>31</v>
      </c>
      <c r="B22" s="36" t="str">
        <f>'ฉบับที่ 1'!B22</f>
        <v>5/11</v>
      </c>
      <c r="C22" s="37" t="str">
        <f>'ฉบับที่ 1'!C22</f>
        <v>42792</v>
      </c>
      <c r="D22" s="38" t="str">
        <f>'ฉบับที่ 1'!D22</f>
        <v>นางสาว พรรณภัทร  ชาอินทร์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2'!AF22</f>
        <v>0</v>
      </c>
      <c r="H22" s="29" t="str">
        <f t="shared" si="1"/>
        <v>เสี่ยง/มีปัญหา</v>
      </c>
      <c r="I22" s="29" t="str">
        <f>'ฉบับที่ 2'!AI22</f>
        <v>0</v>
      </c>
      <c r="J22" s="29" t="str">
        <f t="shared" si="2"/>
        <v>เสี่ยง/มีปัญหา</v>
      </c>
      <c r="K22" s="29" t="str">
        <f>'ฉบับที่ 2'!AM22</f>
        <v>0</v>
      </c>
      <c r="L22" s="29" t="str">
        <f t="shared" si="3"/>
        <v>เสี่ยง/มีปัญหา</v>
      </c>
      <c r="M22" s="29" t="str">
        <f>'ฉบับที่ 2'!AQ22</f>
        <v>0</v>
      </c>
      <c r="N22" s="29" t="str">
        <f t="shared" si="4"/>
        <v>เสี่ยง/มีปัญหา</v>
      </c>
      <c r="O22" s="29" t="str">
        <f>'ฉบับที่ 2'!AS22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ht="18" customHeight="1">
      <c r="A23" s="33" t="s">
        <v>56</v>
      </c>
      <c r="B23" s="36">
        <f>'ฉบับที่ 1'!B23</f>
        <v>0</v>
      </c>
      <c r="C23" s="37">
        <f>'ฉบับที่ 1'!C23</f>
        <v>0</v>
      </c>
      <c r="D23" s="38">
        <f>'ฉบับที่ 1'!D23</f>
        <v>0</v>
      </c>
      <c r="E23" s="36">
        <f>'ฉบับที่ 1'!E23</f>
        <v>0</v>
      </c>
      <c r="F23" s="29" t="str">
        <f t="shared" si="0"/>
        <v>-</v>
      </c>
      <c r="G23" s="29" t="str">
        <f>'ฉบับที่ 2'!AF23</f>
        <v>0</v>
      </c>
      <c r="H23" s="29" t="str">
        <f t="shared" si="1"/>
        <v>เสี่ยง/มีปัญหา</v>
      </c>
      <c r="I23" s="29" t="str">
        <f>'ฉบับที่ 2'!AI23</f>
        <v>0</v>
      </c>
      <c r="J23" s="29" t="str">
        <f t="shared" si="2"/>
        <v>เสี่ยง/มีปัญหา</v>
      </c>
      <c r="K23" s="29" t="str">
        <f>'ฉบับที่ 2'!AM23</f>
        <v>0</v>
      </c>
      <c r="L23" s="29" t="str">
        <f t="shared" si="3"/>
        <v>เสี่ยง/มีปัญหา</v>
      </c>
      <c r="M23" s="29" t="str">
        <f>'ฉบับที่ 2'!AQ23</f>
        <v>0</v>
      </c>
      <c r="N23" s="29" t="str">
        <f t="shared" si="4"/>
        <v>เสี่ยง/มีปัญหา</v>
      </c>
      <c r="O23" s="29" t="str">
        <f>'ฉบับที่ 2'!AS23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ht="18" customHeight="1">
      <c r="A24" s="30" t="s">
        <v>57</v>
      </c>
      <c r="B24" s="36">
        <f>'ฉบับที่ 1'!B24</f>
        <v>0</v>
      </c>
      <c r="C24" s="37">
        <f>'ฉบับที่ 1'!C24</f>
        <v>0</v>
      </c>
      <c r="D24" s="38">
        <f>'ฉบับที่ 1'!D24</f>
        <v>0</v>
      </c>
      <c r="E24" s="36">
        <f>'ฉบับที่ 1'!E24</f>
        <v>0</v>
      </c>
      <c r="F24" s="29" t="str">
        <f t="shared" si="0"/>
        <v>-</v>
      </c>
      <c r="G24" s="29" t="str">
        <f>'ฉบับที่ 2'!AF24</f>
        <v>0</v>
      </c>
      <c r="H24" s="29" t="str">
        <f t="shared" si="1"/>
        <v>เสี่ยง/มีปัญหา</v>
      </c>
      <c r="I24" s="29" t="str">
        <f>'ฉบับที่ 2'!AI24</f>
        <v>0</v>
      </c>
      <c r="J24" s="29" t="str">
        <f t="shared" si="2"/>
        <v>เสี่ยง/มีปัญหา</v>
      </c>
      <c r="K24" s="29" t="str">
        <f>'ฉบับที่ 2'!AM24</f>
        <v>0</v>
      </c>
      <c r="L24" s="29" t="str">
        <f t="shared" si="3"/>
        <v>เสี่ยง/มีปัญหา</v>
      </c>
      <c r="M24" s="29" t="str">
        <f>'ฉบับที่ 2'!AQ24</f>
        <v>0</v>
      </c>
      <c r="N24" s="29" t="str">
        <f t="shared" si="4"/>
        <v>เสี่ยง/มีปัญหา</v>
      </c>
      <c r="O24" s="29" t="str">
        <f>'ฉบับที่ 2'!AS24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19" ht="18" customHeight="1">
      <c r="A25" s="33" t="s">
        <v>58</v>
      </c>
      <c r="B25" s="36">
        <f>'ฉบับที่ 1'!B25</f>
        <v>0</v>
      </c>
      <c r="C25" s="37">
        <f>'ฉบับที่ 1'!C25</f>
        <v>0</v>
      </c>
      <c r="D25" s="38">
        <f>'ฉบับที่ 1'!D25</f>
        <v>0</v>
      </c>
      <c r="E25" s="36">
        <f>'ฉบับที่ 1'!E25</f>
        <v>0</v>
      </c>
      <c r="F25" s="29" t="str">
        <f t="shared" si="0"/>
        <v>-</v>
      </c>
      <c r="G25" s="29" t="str">
        <f>'ฉบับที่ 2'!AF25</f>
        <v>0</v>
      </c>
      <c r="H25" s="29" t="str">
        <f t="shared" si="1"/>
        <v>เสี่ยง/มีปัญหา</v>
      </c>
      <c r="I25" s="29" t="str">
        <f>'ฉบับที่ 2'!AI25</f>
        <v>0</v>
      </c>
      <c r="J25" s="29" t="str">
        <f t="shared" si="2"/>
        <v>เสี่ยง/มีปัญหา</v>
      </c>
      <c r="K25" s="29" t="str">
        <f>'ฉบับที่ 2'!AM25</f>
        <v>0</v>
      </c>
      <c r="L25" s="29" t="str">
        <f t="shared" si="3"/>
        <v>เสี่ยง/มีปัญหา</v>
      </c>
      <c r="M25" s="29" t="str">
        <f>'ฉบับที่ 2'!AQ25</f>
        <v>0</v>
      </c>
      <c r="N25" s="29" t="str">
        <f t="shared" si="4"/>
        <v>เสี่ยง/มีปัญหา</v>
      </c>
      <c r="O25" s="29" t="str">
        <f>'ฉบับที่ 2'!AS25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>
        <f>'ฉบับที่ 1'!B26</f>
        <v>0</v>
      </c>
      <c r="C26" s="37">
        <f>'ฉบับที่ 1'!C26</f>
        <v>0</v>
      </c>
      <c r="D26" s="38">
        <f>'ฉบับที่ 1'!D26</f>
        <v>0</v>
      </c>
      <c r="E26" s="36">
        <f>'ฉบับที่ 1'!E26</f>
        <v>0</v>
      </c>
      <c r="F26" s="29" t="str">
        <f t="shared" si="0"/>
        <v>-</v>
      </c>
      <c r="G26" s="29" t="str">
        <f>'ฉบับที่ 2'!AF26</f>
        <v>0</v>
      </c>
      <c r="H26" s="29" t="str">
        <f t="shared" si="1"/>
        <v>เสี่ยง/มีปัญหา</v>
      </c>
      <c r="I26" s="29" t="str">
        <f>'ฉบับที่ 2'!AI26</f>
        <v>0</v>
      </c>
      <c r="J26" s="29" t="str">
        <f t="shared" si="2"/>
        <v>เสี่ยง/มีปัญหา</v>
      </c>
      <c r="K26" s="29" t="str">
        <f>'ฉบับที่ 2'!AM26</f>
        <v>0</v>
      </c>
      <c r="L26" s="29" t="str">
        <f t="shared" si="3"/>
        <v>เสี่ยง/มีปัญหา</v>
      </c>
      <c r="M26" s="29" t="str">
        <f>'ฉบับที่ 2'!AQ26</f>
        <v>0</v>
      </c>
      <c r="N26" s="29" t="str">
        <f t="shared" si="4"/>
        <v>เสี่ยง/มีปัญหา</v>
      </c>
      <c r="O26" s="29" t="str">
        <f>'ฉบับที่ 2'!AS26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>
        <f>'ฉบับที่ 1'!B27</f>
        <v>0</v>
      </c>
      <c r="C27" s="37">
        <f>'ฉบับที่ 1'!C27</f>
        <v>0</v>
      </c>
      <c r="D27" s="38">
        <f>'ฉบับที่ 1'!D27</f>
        <v>0</v>
      </c>
      <c r="E27" s="36">
        <f>'ฉบับที่ 1'!E27</f>
        <v>0</v>
      </c>
      <c r="F27" s="29" t="str">
        <f t="shared" si="0"/>
        <v>-</v>
      </c>
      <c r="G27" s="29" t="str">
        <f>'ฉบับที่ 2'!AF27</f>
        <v>0</v>
      </c>
      <c r="H27" s="29" t="str">
        <f t="shared" si="1"/>
        <v>เสี่ยง/มีปัญหา</v>
      </c>
      <c r="I27" s="29" t="str">
        <f>'ฉบับที่ 2'!AI27</f>
        <v>0</v>
      </c>
      <c r="J27" s="29" t="str">
        <f t="shared" si="2"/>
        <v>เสี่ยง/มีปัญหา</v>
      </c>
      <c r="K27" s="29" t="str">
        <f>'ฉบับที่ 2'!AM27</f>
        <v>0</v>
      </c>
      <c r="L27" s="29" t="str">
        <f t="shared" si="3"/>
        <v>เสี่ยง/มีปัญหา</v>
      </c>
      <c r="M27" s="29" t="str">
        <f>'ฉบับที่ 2'!AQ27</f>
        <v>0</v>
      </c>
      <c r="N27" s="29" t="str">
        <f t="shared" si="4"/>
        <v>เสี่ยง/มีปัญหา</v>
      </c>
      <c r="O27" s="29" t="str">
        <f>'ฉบับที่ 2'!AS27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>
        <f>'ฉบับที่ 1'!B28</f>
        <v>0</v>
      </c>
      <c r="C28" s="37">
        <f>'ฉบับที่ 1'!C28</f>
        <v>0</v>
      </c>
      <c r="D28" s="38">
        <f>'ฉบับที่ 1'!D28</f>
        <v>0</v>
      </c>
      <c r="E28" s="36">
        <f>'ฉบับที่ 1'!E28</f>
        <v>0</v>
      </c>
      <c r="F28" s="29" t="str">
        <f t="shared" si="0"/>
        <v>-</v>
      </c>
      <c r="G28" s="29" t="str">
        <f>'ฉบับที่ 2'!AF28</f>
        <v>0</v>
      </c>
      <c r="H28" s="29" t="str">
        <f t="shared" si="1"/>
        <v>เสี่ยง/มีปัญหา</v>
      </c>
      <c r="I28" s="29" t="str">
        <f>'ฉบับที่ 2'!AI28</f>
        <v>0</v>
      </c>
      <c r="J28" s="29" t="str">
        <f t="shared" si="2"/>
        <v>เสี่ยง/มีปัญหา</v>
      </c>
      <c r="K28" s="29" t="str">
        <f>'ฉบับที่ 2'!AM28</f>
        <v>0</v>
      </c>
      <c r="L28" s="29" t="str">
        <f t="shared" si="3"/>
        <v>เสี่ยง/มีปัญหา</v>
      </c>
      <c r="M28" s="29" t="str">
        <f>'ฉบับที่ 2'!AQ28</f>
        <v>0</v>
      </c>
      <c r="N28" s="29" t="str">
        <f t="shared" si="4"/>
        <v>เสี่ยง/มีปัญหา</v>
      </c>
      <c r="O28" s="29" t="str">
        <f>'ฉบับที่ 2'!AS28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>
        <f>'ฉบับที่ 1'!B29</f>
        <v>0</v>
      </c>
      <c r="C29" s="37">
        <f>'ฉบับที่ 1'!C29</f>
        <v>0</v>
      </c>
      <c r="D29" s="38">
        <f>'ฉบับที่ 1'!D29</f>
        <v>0</v>
      </c>
      <c r="E29" s="36">
        <f>'ฉบับที่ 1'!E29</f>
        <v>0</v>
      </c>
      <c r="F29" s="29" t="str">
        <f t="shared" si="0"/>
        <v>-</v>
      </c>
      <c r="G29" s="29" t="str">
        <f>'ฉบับที่ 2'!AF29</f>
        <v>0</v>
      </c>
      <c r="H29" s="29" t="str">
        <f t="shared" si="1"/>
        <v>เสี่ยง/มีปัญหา</v>
      </c>
      <c r="I29" s="29" t="str">
        <f>'ฉบับที่ 2'!AI29</f>
        <v>0</v>
      </c>
      <c r="J29" s="29" t="str">
        <f t="shared" si="2"/>
        <v>เสี่ยง/มีปัญหา</v>
      </c>
      <c r="K29" s="29" t="str">
        <f>'ฉบับที่ 2'!AM29</f>
        <v>0</v>
      </c>
      <c r="L29" s="29" t="str">
        <f t="shared" si="3"/>
        <v>เสี่ยง/มีปัญหา</v>
      </c>
      <c r="M29" s="29" t="str">
        <f>'ฉบับที่ 2'!AQ29</f>
        <v>0</v>
      </c>
      <c r="N29" s="29" t="str">
        <f t="shared" si="4"/>
        <v>เสี่ยง/มีปัญหา</v>
      </c>
      <c r="O29" s="29" t="str">
        <f>'ฉบับที่ 2'!AS29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>
        <f>'ฉบับที่ 1'!B30</f>
        <v>0</v>
      </c>
      <c r="C30" s="37">
        <f>'ฉบับที่ 1'!C30</f>
        <v>0</v>
      </c>
      <c r="D30" s="38">
        <f>'ฉบับที่ 1'!D30</f>
        <v>0</v>
      </c>
      <c r="E30" s="36">
        <f>'ฉบับที่ 1'!E30</f>
        <v>0</v>
      </c>
      <c r="F30" s="29" t="str">
        <f t="shared" si="0"/>
        <v>-</v>
      </c>
      <c r="G30" s="29" t="str">
        <f>'ฉบับที่ 2'!AF30</f>
        <v>0</v>
      </c>
      <c r="H30" s="29" t="str">
        <f t="shared" si="1"/>
        <v>เสี่ยง/มีปัญหา</v>
      </c>
      <c r="I30" s="29" t="str">
        <f>'ฉบับที่ 2'!AI30</f>
        <v>0</v>
      </c>
      <c r="J30" s="29" t="str">
        <f t="shared" si="2"/>
        <v>เสี่ยง/มีปัญหา</v>
      </c>
      <c r="K30" s="29" t="str">
        <f>'ฉบับที่ 2'!AM30</f>
        <v>0</v>
      </c>
      <c r="L30" s="29" t="str">
        <f t="shared" si="3"/>
        <v>เสี่ยง/มีปัญหา</v>
      </c>
      <c r="M30" s="29" t="str">
        <f>'ฉบับที่ 2'!AQ30</f>
        <v>0</v>
      </c>
      <c r="N30" s="29" t="str">
        <f t="shared" si="4"/>
        <v>เสี่ยง/มีปัญหา</v>
      </c>
      <c r="O30" s="29" t="str">
        <f>'ฉบับที่ 2'!AS30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>
        <f>'ฉบับที่ 1'!B31</f>
        <v>0</v>
      </c>
      <c r="C31" s="37">
        <f>'ฉบับที่ 1'!C31</f>
        <v>0</v>
      </c>
      <c r="D31" s="38">
        <f>'ฉบับที่ 1'!D31</f>
        <v>0</v>
      </c>
      <c r="E31" s="36">
        <f>'ฉบับที่ 1'!E31</f>
        <v>0</v>
      </c>
      <c r="F31" s="29" t="str">
        <f t="shared" si="0"/>
        <v>-</v>
      </c>
      <c r="G31" s="29" t="str">
        <f>'ฉบับที่ 2'!AF31</f>
        <v>0</v>
      </c>
      <c r="H31" s="29" t="str">
        <f t="shared" si="1"/>
        <v>เสี่ยง/มีปัญหา</v>
      </c>
      <c r="I31" s="29" t="str">
        <f>'ฉบับที่ 2'!AI31</f>
        <v>0</v>
      </c>
      <c r="J31" s="29" t="str">
        <f t="shared" si="2"/>
        <v>เสี่ยง/มีปัญหา</v>
      </c>
      <c r="K31" s="29" t="str">
        <f>'ฉบับที่ 2'!AM31</f>
        <v>0</v>
      </c>
      <c r="L31" s="29" t="str">
        <f t="shared" si="3"/>
        <v>เสี่ยง/มีปัญหา</v>
      </c>
      <c r="M31" s="29" t="str">
        <f>'ฉบับที่ 2'!AQ31</f>
        <v>0</v>
      </c>
      <c r="N31" s="29" t="str">
        <f t="shared" si="4"/>
        <v>เสี่ยง/มีปัญหา</v>
      </c>
      <c r="O31" s="29" t="str">
        <f>'ฉบับที่ 2'!AS31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>
        <f>'ฉบับที่ 1'!B32</f>
        <v>0</v>
      </c>
      <c r="C32" s="37">
        <f>'ฉบับที่ 1'!C32</f>
        <v>0</v>
      </c>
      <c r="D32" s="38">
        <f>'ฉบับที่ 1'!D32</f>
        <v>0</v>
      </c>
      <c r="E32" s="36">
        <f>'ฉบับที่ 1'!E32</f>
        <v>0</v>
      </c>
      <c r="F32" s="29" t="str">
        <f t="shared" si="0"/>
        <v>-</v>
      </c>
      <c r="G32" s="29" t="str">
        <f>'ฉบับที่ 2'!AF32</f>
        <v>0</v>
      </c>
      <c r="H32" s="29" t="str">
        <f t="shared" si="1"/>
        <v>เสี่ยง/มีปัญหา</v>
      </c>
      <c r="I32" s="29" t="str">
        <f>'ฉบับที่ 2'!AI32</f>
        <v>0</v>
      </c>
      <c r="J32" s="29" t="str">
        <f t="shared" si="2"/>
        <v>เสี่ยง/มีปัญหา</v>
      </c>
      <c r="K32" s="29" t="str">
        <f>'ฉบับที่ 2'!AM32</f>
        <v>0</v>
      </c>
      <c r="L32" s="29" t="str">
        <f t="shared" si="3"/>
        <v>เสี่ยง/มีปัญหา</v>
      </c>
      <c r="M32" s="29" t="str">
        <f>'ฉบับที่ 2'!AQ32</f>
        <v>0</v>
      </c>
      <c r="N32" s="29" t="str">
        <f t="shared" si="4"/>
        <v>เสี่ยง/มีปัญหา</v>
      </c>
      <c r="O32" s="29" t="str">
        <f>'ฉบับที่ 2'!AS32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>
        <f>'ฉบับที่ 1'!B33</f>
        <v>0</v>
      </c>
      <c r="C33" s="37">
        <f>'ฉบับที่ 1'!C33</f>
        <v>0</v>
      </c>
      <c r="D33" s="38">
        <f>'ฉบับที่ 1'!D33</f>
        <v>0</v>
      </c>
      <c r="E33" s="36">
        <f>'ฉบับที่ 1'!E33</f>
        <v>0</v>
      </c>
      <c r="F33" s="29" t="str">
        <f t="shared" si="0"/>
        <v>-</v>
      </c>
      <c r="G33" s="29" t="str">
        <f>'ฉบับที่ 2'!AF33</f>
        <v>0</v>
      </c>
      <c r="H33" s="29" t="str">
        <f t="shared" si="1"/>
        <v>เสี่ยง/มีปัญหา</v>
      </c>
      <c r="I33" s="29" t="str">
        <f>'ฉบับที่ 2'!AI33</f>
        <v>0</v>
      </c>
      <c r="J33" s="29" t="str">
        <f t="shared" si="2"/>
        <v>เสี่ยง/มีปัญหา</v>
      </c>
      <c r="K33" s="29" t="str">
        <f>'ฉบับที่ 2'!AM33</f>
        <v>0</v>
      </c>
      <c r="L33" s="29" t="str">
        <f t="shared" si="3"/>
        <v>เสี่ยง/มีปัญหา</v>
      </c>
      <c r="M33" s="29" t="str">
        <f>'ฉบับที่ 2'!AQ33</f>
        <v>0</v>
      </c>
      <c r="N33" s="29" t="str">
        <f t="shared" si="4"/>
        <v>เสี่ยง/มีปัญหา</v>
      </c>
      <c r="O33" s="29" t="str">
        <f>'ฉบับที่ 2'!AS33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>
        <f>'ฉบับที่ 1'!B34</f>
        <v>0</v>
      </c>
      <c r="C34" s="37">
        <f>'ฉบับที่ 1'!C34</f>
        <v>0</v>
      </c>
      <c r="D34" s="38">
        <f>'ฉบับที่ 1'!D34</f>
        <v>0</v>
      </c>
      <c r="E34" s="36">
        <f>'ฉบับที่ 1'!E34</f>
        <v>0</v>
      </c>
      <c r="F34" s="29" t="str">
        <f t="shared" si="0"/>
        <v>-</v>
      </c>
      <c r="G34" s="29" t="str">
        <f>'ฉบับที่ 2'!AF34</f>
        <v>0</v>
      </c>
      <c r="H34" s="29" t="str">
        <f t="shared" si="1"/>
        <v>เสี่ยง/มีปัญหา</v>
      </c>
      <c r="I34" s="29" t="str">
        <f>'ฉบับที่ 2'!AI34</f>
        <v>0</v>
      </c>
      <c r="J34" s="29" t="str">
        <f t="shared" si="2"/>
        <v>เสี่ยง/มีปัญหา</v>
      </c>
      <c r="K34" s="29" t="str">
        <f>'ฉบับที่ 2'!AM34</f>
        <v>0</v>
      </c>
      <c r="L34" s="29" t="str">
        <f t="shared" si="3"/>
        <v>เสี่ยง/มีปัญหา</v>
      </c>
      <c r="M34" s="29" t="str">
        <f>'ฉบับที่ 2'!AQ34</f>
        <v>0</v>
      </c>
      <c r="N34" s="29" t="str">
        <f t="shared" si="4"/>
        <v>เสี่ยง/มีปัญหา</v>
      </c>
      <c r="O34" s="29" t="str">
        <f>'ฉบับที่ 2'!AS34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>
        <f>'ฉบับที่ 1'!B35</f>
        <v>0</v>
      </c>
      <c r="C35" s="37">
        <f>'ฉบับที่ 1'!C35</f>
        <v>0</v>
      </c>
      <c r="D35" s="38">
        <f>'ฉบับที่ 1'!D35</f>
        <v>0</v>
      </c>
      <c r="E35" s="36">
        <f>'ฉบับที่ 1'!E35</f>
        <v>0</v>
      </c>
      <c r="F35" s="29" t="str">
        <f t="shared" si="0"/>
        <v>-</v>
      </c>
      <c r="G35" s="29" t="str">
        <f>'ฉบับที่ 2'!AF35</f>
        <v>0</v>
      </c>
      <c r="H35" s="29" t="str">
        <f t="shared" si="1"/>
        <v>เสี่ยง/มีปัญหา</v>
      </c>
      <c r="I35" s="29" t="str">
        <f>'ฉบับที่ 2'!AI35</f>
        <v>0</v>
      </c>
      <c r="J35" s="29" t="str">
        <f t="shared" si="2"/>
        <v>เสี่ยง/มีปัญหา</v>
      </c>
      <c r="K35" s="29" t="str">
        <f>'ฉบับที่ 2'!AM35</f>
        <v>0</v>
      </c>
      <c r="L35" s="29" t="str">
        <f t="shared" si="3"/>
        <v>เสี่ยง/มีปัญหา</v>
      </c>
      <c r="M35" s="29" t="str">
        <f>'ฉบับที่ 2'!AQ35</f>
        <v>0</v>
      </c>
      <c r="N35" s="29" t="str">
        <f t="shared" si="4"/>
        <v>เสี่ยง/มีปัญหา</v>
      </c>
      <c r="O35" s="29" t="str">
        <f>'ฉบับที่ 2'!AS35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>
        <f>'ฉบับที่ 1'!B36</f>
        <v>0</v>
      </c>
      <c r="C36" s="37">
        <f>'ฉบับที่ 1'!C36</f>
        <v>0</v>
      </c>
      <c r="D36" s="38">
        <f>'ฉบับที่ 1'!D36</f>
        <v>0</v>
      </c>
      <c r="E36" s="36">
        <f>'ฉบับที่ 1'!E36</f>
        <v>0</v>
      </c>
      <c r="F36" s="29" t="str">
        <f t="shared" si="0"/>
        <v>-</v>
      </c>
      <c r="G36" s="29" t="str">
        <f>'ฉบับที่ 2'!AF36</f>
        <v>0</v>
      </c>
      <c r="H36" s="29" t="str">
        <f t="shared" si="1"/>
        <v>เสี่ยง/มีปัญหา</v>
      </c>
      <c r="I36" s="29" t="str">
        <f>'ฉบับที่ 2'!AI36</f>
        <v>0</v>
      </c>
      <c r="J36" s="29" t="str">
        <f t="shared" si="2"/>
        <v>เสี่ยง/มีปัญหา</v>
      </c>
      <c r="K36" s="29" t="str">
        <f>'ฉบับที่ 2'!AM36</f>
        <v>0</v>
      </c>
      <c r="L36" s="29" t="str">
        <f t="shared" si="3"/>
        <v>เสี่ยง/มีปัญหา</v>
      </c>
      <c r="M36" s="29" t="str">
        <f>'ฉบับที่ 2'!AQ36</f>
        <v>0</v>
      </c>
      <c r="N36" s="29" t="str">
        <f t="shared" si="4"/>
        <v>เสี่ยง/มีปัญหา</v>
      </c>
      <c r="O36" s="29" t="str">
        <f>'ฉบับที่ 2'!AS36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>
        <f>'ฉบับที่ 1'!B37</f>
        <v>0</v>
      </c>
      <c r="C37" s="37">
        <f>'ฉบับที่ 1'!C37</f>
        <v>0</v>
      </c>
      <c r="D37" s="38">
        <f>'ฉบับที่ 1'!D37</f>
        <v>0</v>
      </c>
      <c r="E37" s="36">
        <f>'ฉบับที่ 1'!E37</f>
        <v>0</v>
      </c>
      <c r="F37" s="29" t="str">
        <f t="shared" si="0"/>
        <v>-</v>
      </c>
      <c r="G37" s="29" t="str">
        <f>'ฉบับที่ 2'!AF37</f>
        <v>0</v>
      </c>
      <c r="H37" s="29" t="str">
        <f t="shared" si="1"/>
        <v>เสี่ยง/มีปัญหา</v>
      </c>
      <c r="I37" s="29" t="str">
        <f>'ฉบับที่ 2'!AI37</f>
        <v>0</v>
      </c>
      <c r="J37" s="29" t="str">
        <f t="shared" si="2"/>
        <v>เสี่ยง/มีปัญหา</v>
      </c>
      <c r="K37" s="29" t="str">
        <f>'ฉบับที่ 2'!AM37</f>
        <v>0</v>
      </c>
      <c r="L37" s="29" t="str">
        <f t="shared" si="3"/>
        <v>เสี่ยง/มีปัญหา</v>
      </c>
      <c r="M37" s="29" t="str">
        <f>'ฉบับที่ 2'!AQ37</f>
        <v>0</v>
      </c>
      <c r="N37" s="29" t="str">
        <f t="shared" si="4"/>
        <v>เสี่ยง/มีปัญหา</v>
      </c>
      <c r="O37" s="29" t="str">
        <f>'ฉบับที่ 2'!AS37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>
        <f>'ฉบับที่ 1'!B38</f>
        <v>0</v>
      </c>
      <c r="C38" s="37">
        <f>'ฉบับที่ 1'!C38</f>
        <v>0</v>
      </c>
      <c r="D38" s="38">
        <f>'ฉบับที่ 1'!D38</f>
        <v>0</v>
      </c>
      <c r="E38" s="36">
        <f>'ฉบับที่ 1'!E38</f>
        <v>0</v>
      </c>
      <c r="F38" s="29" t="str">
        <f t="shared" si="0"/>
        <v>-</v>
      </c>
      <c r="G38" s="29" t="str">
        <f>'ฉบับที่ 2'!AF38</f>
        <v>0</v>
      </c>
      <c r="H38" s="29" t="str">
        <f t="shared" si="1"/>
        <v>เสี่ยง/มีปัญหา</v>
      </c>
      <c r="I38" s="29" t="str">
        <f>'ฉบับที่ 2'!AI38</f>
        <v>0</v>
      </c>
      <c r="J38" s="29" t="str">
        <f t="shared" si="2"/>
        <v>เสี่ยง/มีปัญหา</v>
      </c>
      <c r="K38" s="29" t="str">
        <f>'ฉบับที่ 2'!AM38</f>
        <v>0</v>
      </c>
      <c r="L38" s="29" t="str">
        <f t="shared" si="3"/>
        <v>เสี่ยง/มีปัญหา</v>
      </c>
      <c r="M38" s="29" t="str">
        <f>'ฉบับที่ 2'!AQ38</f>
        <v>0</v>
      </c>
      <c r="N38" s="29" t="str">
        <f t="shared" si="4"/>
        <v>เสี่ยง/มีปัญหา</v>
      </c>
      <c r="O38" s="29" t="str">
        <f>'ฉบับที่ 2'!AS38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>
        <f>'ฉบับที่ 1'!B39</f>
        <v>0</v>
      </c>
      <c r="C39" s="37">
        <f>'ฉบับที่ 1'!C39</f>
        <v>0</v>
      </c>
      <c r="D39" s="38">
        <f>'ฉบับที่ 1'!D39</f>
        <v>0</v>
      </c>
      <c r="E39" s="36">
        <f>'ฉบับที่ 1'!E39</f>
        <v>0</v>
      </c>
      <c r="F39" s="29" t="str">
        <f t="shared" si="0"/>
        <v>-</v>
      </c>
      <c r="G39" s="29" t="str">
        <f>'ฉบับที่ 2'!AF39</f>
        <v>0</v>
      </c>
      <c r="H39" s="29" t="str">
        <f t="shared" si="1"/>
        <v>เสี่ยง/มีปัญหา</v>
      </c>
      <c r="I39" s="29" t="str">
        <f>'ฉบับที่ 2'!AI39</f>
        <v>0</v>
      </c>
      <c r="J39" s="29" t="str">
        <f t="shared" si="2"/>
        <v>เสี่ยง/มีปัญหา</v>
      </c>
      <c r="K39" s="29" t="str">
        <f>'ฉบับที่ 2'!AM39</f>
        <v>0</v>
      </c>
      <c r="L39" s="29" t="str">
        <f t="shared" si="3"/>
        <v>เสี่ยง/มีปัญหา</v>
      </c>
      <c r="M39" s="29" t="str">
        <f>'ฉบับที่ 2'!AQ39</f>
        <v>0</v>
      </c>
      <c r="N39" s="29" t="str">
        <f t="shared" si="4"/>
        <v>เสี่ยง/มีปัญหา</v>
      </c>
      <c r="O39" s="29" t="str">
        <f>'ฉบับที่ 2'!AS39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>
        <f>'ฉบับที่ 1'!B40</f>
        <v>0</v>
      </c>
      <c r="C40" s="37">
        <f>'ฉบับที่ 1'!C40</f>
        <v>0</v>
      </c>
      <c r="D40" s="38">
        <f>'ฉบับที่ 1'!D40</f>
        <v>0</v>
      </c>
      <c r="E40" s="36">
        <f>'ฉบับที่ 1'!E40</f>
        <v>0</v>
      </c>
      <c r="F40" s="29" t="str">
        <f t="shared" si="0"/>
        <v>-</v>
      </c>
      <c r="G40" s="29" t="str">
        <f>'ฉบับที่ 2'!AF40</f>
        <v>0</v>
      </c>
      <c r="H40" s="29" t="str">
        <f t="shared" si="1"/>
        <v>เสี่ยง/มีปัญหา</v>
      </c>
      <c r="I40" s="29" t="str">
        <f>'ฉบับที่ 2'!AI40</f>
        <v>0</v>
      </c>
      <c r="J40" s="29" t="str">
        <f t="shared" si="2"/>
        <v>เสี่ยง/มีปัญหา</v>
      </c>
      <c r="K40" s="29" t="str">
        <f>'ฉบับที่ 2'!AM40</f>
        <v>0</v>
      </c>
      <c r="L40" s="29" t="str">
        <f t="shared" si="3"/>
        <v>เสี่ยง/มีปัญหา</v>
      </c>
      <c r="M40" s="29" t="str">
        <f>'ฉบับที่ 2'!AQ40</f>
        <v>0</v>
      </c>
      <c r="N40" s="29" t="str">
        <f t="shared" si="4"/>
        <v>เสี่ยง/มีปัญหา</v>
      </c>
      <c r="O40" s="29" t="str">
        <f>'ฉบับที่ 2'!AS40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>
        <f>'ฉบับที่ 1'!B41</f>
        <v>0</v>
      </c>
      <c r="C41" s="37">
        <f>'ฉบับที่ 1'!C41</f>
        <v>0</v>
      </c>
      <c r="D41" s="38">
        <f>'ฉบับที่ 1'!D41</f>
        <v>0</v>
      </c>
      <c r="E41" s="36">
        <f>'ฉบับที่ 1'!E41</f>
        <v>0</v>
      </c>
      <c r="F41" s="29" t="str">
        <f t="shared" si="0"/>
        <v>-</v>
      </c>
      <c r="G41" s="29" t="str">
        <f>'ฉบับที่ 2'!AF41</f>
        <v>0</v>
      </c>
      <c r="H41" s="29" t="str">
        <f t="shared" si="1"/>
        <v>เสี่ยง/มีปัญหา</v>
      </c>
      <c r="I41" s="29" t="str">
        <f>'ฉบับที่ 2'!AI41</f>
        <v>0</v>
      </c>
      <c r="J41" s="29" t="str">
        <f t="shared" si="2"/>
        <v>เสี่ยง/มีปัญหา</v>
      </c>
      <c r="K41" s="29" t="str">
        <f>'ฉบับที่ 2'!AM41</f>
        <v>0</v>
      </c>
      <c r="L41" s="29" t="str">
        <f t="shared" si="3"/>
        <v>เสี่ยง/มีปัญหา</v>
      </c>
      <c r="M41" s="29" t="str">
        <f>'ฉบับที่ 2'!AQ41</f>
        <v>0</v>
      </c>
      <c r="N41" s="29" t="str">
        <f t="shared" si="4"/>
        <v>เสี่ยง/มีปัญหา</v>
      </c>
      <c r="O41" s="29" t="str">
        <f>'ฉบับที่ 2'!AS41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29" t="str">
        <f t="shared" si="0"/>
        <v>-</v>
      </c>
      <c r="G42" s="29" t="str">
        <f>'ฉบับที่ 2'!AF42</f>
        <v>0</v>
      </c>
      <c r="H42" s="29" t="str">
        <f t="shared" si="1"/>
        <v>เสี่ยง/มีปัญหา</v>
      </c>
      <c r="I42" s="29" t="str">
        <f>'ฉบับที่ 2'!AI42</f>
        <v>0</v>
      </c>
      <c r="J42" s="29" t="str">
        <f t="shared" si="2"/>
        <v>เสี่ยง/มีปัญหา</v>
      </c>
      <c r="K42" s="29" t="str">
        <f>'ฉบับที่ 2'!AM42</f>
        <v>0</v>
      </c>
      <c r="L42" s="29" t="str">
        <f t="shared" si="3"/>
        <v>เสี่ยง/มีปัญหา</v>
      </c>
      <c r="M42" s="29" t="str">
        <f>'ฉบับที่ 2'!AQ42</f>
        <v>0</v>
      </c>
      <c r="N42" s="29" t="str">
        <f t="shared" si="4"/>
        <v>เสี่ยง/มีปัญหา</v>
      </c>
      <c r="O42" s="29" t="str">
        <f>'ฉบับที่ 2'!AS42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29" t="str">
        <f t="shared" si="0"/>
        <v>-</v>
      </c>
      <c r="G43" s="29" t="str">
        <f>'ฉบับที่ 2'!AF43</f>
        <v>0</v>
      </c>
      <c r="H43" s="29" t="str">
        <f t="shared" si="1"/>
        <v>เสี่ยง/มีปัญหา</v>
      </c>
      <c r="I43" s="29" t="str">
        <f>'ฉบับที่ 2'!AI43</f>
        <v>0</v>
      </c>
      <c r="J43" s="29" t="str">
        <f t="shared" si="2"/>
        <v>เสี่ยง/มีปัญหา</v>
      </c>
      <c r="K43" s="29" t="str">
        <f>'ฉบับที่ 2'!AM43</f>
        <v>0</v>
      </c>
      <c r="L43" s="29" t="str">
        <f t="shared" si="3"/>
        <v>เสี่ยง/มีปัญหา</v>
      </c>
      <c r="M43" s="29" t="str">
        <f>'ฉบับที่ 2'!AQ43</f>
        <v>0</v>
      </c>
      <c r="N43" s="29" t="str">
        <f t="shared" si="4"/>
        <v>เสี่ยง/มีปัญหา</v>
      </c>
      <c r="O43" s="29" t="str">
        <f>'ฉบับที่ 2'!AS43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29" t="str">
        <f t="shared" si="0"/>
        <v>-</v>
      </c>
      <c r="G44" s="29" t="str">
        <f>'ฉบับที่ 2'!AF44</f>
        <v>0</v>
      </c>
      <c r="H44" s="29" t="str">
        <f t="shared" si="1"/>
        <v>เสี่ยง/มีปัญหา</v>
      </c>
      <c r="I44" s="29" t="str">
        <f>'ฉบับที่ 2'!AI44</f>
        <v>0</v>
      </c>
      <c r="J44" s="29" t="str">
        <f t="shared" si="2"/>
        <v>เสี่ยง/มีปัญหา</v>
      </c>
      <c r="K44" s="29" t="str">
        <f>'ฉบับที่ 2'!AM44</f>
        <v>0</v>
      </c>
      <c r="L44" s="29" t="str">
        <f t="shared" si="3"/>
        <v>เสี่ยง/มีปัญหา</v>
      </c>
      <c r="M44" s="29" t="str">
        <f>'ฉบับที่ 2'!AQ44</f>
        <v>0</v>
      </c>
      <c r="N44" s="29" t="str">
        <f t="shared" si="4"/>
        <v>เสี่ยง/มีปัญหา</v>
      </c>
      <c r="O44" s="29" t="str">
        <f>'ฉบับที่ 2'!AS44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29" t="str">
        <f aca="true" t="shared" si="9" ref="F45:F53">IF(E45=1,"ชาย",IF(E45=2,"หญิง","-"))</f>
        <v>-</v>
      </c>
      <c r="G45" s="29" t="str">
        <f>'ฉบับที่ 2'!AF45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2'!AI45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2'!AM45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2'!AQ45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2'!AS45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2'!AF46</f>
        <v>0</v>
      </c>
      <c r="H46" s="29" t="str">
        <f t="shared" si="10"/>
        <v>เสี่ยง/มีปัญหา</v>
      </c>
      <c r="I46" s="29" t="str">
        <f>'ฉบับที่ 2'!AI46</f>
        <v>0</v>
      </c>
      <c r="J46" s="29" t="str">
        <f t="shared" si="11"/>
        <v>เสี่ยง/มีปัญหา</v>
      </c>
      <c r="K46" s="29" t="str">
        <f>'ฉบับที่ 2'!AM46</f>
        <v>0</v>
      </c>
      <c r="L46" s="29" t="str">
        <f t="shared" si="12"/>
        <v>เสี่ยง/มีปัญหา</v>
      </c>
      <c r="M46" s="29" t="str">
        <f>'ฉบับที่ 2'!AQ46</f>
        <v>0</v>
      </c>
      <c r="N46" s="29" t="str">
        <f t="shared" si="13"/>
        <v>เสี่ยง/มีปัญหา</v>
      </c>
      <c r="O46" s="29" t="str">
        <f>'ฉบับที่ 2'!AS46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2'!AF47</f>
        <v>0</v>
      </c>
      <c r="H47" s="29" t="str">
        <f t="shared" si="10"/>
        <v>เสี่ยง/มีปัญหา</v>
      </c>
      <c r="I47" s="29" t="str">
        <f>'ฉบับที่ 2'!AI47</f>
        <v>0</v>
      </c>
      <c r="J47" s="29" t="str">
        <f t="shared" si="11"/>
        <v>เสี่ยง/มีปัญหา</v>
      </c>
      <c r="K47" s="29" t="str">
        <f>'ฉบับที่ 2'!AM47</f>
        <v>0</v>
      </c>
      <c r="L47" s="29" t="str">
        <f t="shared" si="12"/>
        <v>เสี่ยง/มีปัญหา</v>
      </c>
      <c r="M47" s="29" t="str">
        <f>'ฉบับที่ 2'!AQ47</f>
        <v>0</v>
      </c>
      <c r="N47" s="29" t="str">
        <f t="shared" si="13"/>
        <v>เสี่ยง/มีปัญหา</v>
      </c>
      <c r="O47" s="29" t="str">
        <f>'ฉบับที่ 2'!AS47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2'!AF48</f>
        <v>0</v>
      </c>
      <c r="H48" s="29" t="str">
        <f t="shared" si="10"/>
        <v>เสี่ยง/มีปัญหา</v>
      </c>
      <c r="I48" s="29" t="str">
        <f>'ฉบับที่ 2'!AI48</f>
        <v>0</v>
      </c>
      <c r="J48" s="29" t="str">
        <f t="shared" si="11"/>
        <v>เสี่ยง/มีปัญหา</v>
      </c>
      <c r="K48" s="29" t="str">
        <f>'ฉบับที่ 2'!AM48</f>
        <v>0</v>
      </c>
      <c r="L48" s="29" t="str">
        <f t="shared" si="12"/>
        <v>เสี่ยง/มีปัญหา</v>
      </c>
      <c r="M48" s="29" t="str">
        <f>'ฉบับที่ 2'!AQ48</f>
        <v>0</v>
      </c>
      <c r="N48" s="29" t="str">
        <f t="shared" si="13"/>
        <v>เสี่ยง/มีปัญหา</v>
      </c>
      <c r="O48" s="29" t="str">
        <f>'ฉบับที่ 2'!AS48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2'!AF49</f>
        <v>0</v>
      </c>
      <c r="H49" s="29" t="str">
        <f t="shared" si="10"/>
        <v>เสี่ยง/มีปัญหา</v>
      </c>
      <c r="I49" s="29" t="str">
        <f>'ฉบับที่ 2'!AI49</f>
        <v>0</v>
      </c>
      <c r="J49" s="29" t="str">
        <f t="shared" si="11"/>
        <v>เสี่ยง/มีปัญหา</v>
      </c>
      <c r="K49" s="29" t="str">
        <f>'ฉบับที่ 2'!AM49</f>
        <v>0</v>
      </c>
      <c r="L49" s="29" t="str">
        <f t="shared" si="12"/>
        <v>เสี่ยง/มีปัญหา</v>
      </c>
      <c r="M49" s="29" t="str">
        <f>'ฉบับที่ 2'!AQ49</f>
        <v>0</v>
      </c>
      <c r="N49" s="29" t="str">
        <f t="shared" si="13"/>
        <v>เสี่ยง/มีปัญหา</v>
      </c>
      <c r="O49" s="29" t="str">
        <f>'ฉบับที่ 2'!AS49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2'!AF50</f>
        <v>0</v>
      </c>
      <c r="H50" s="29" t="str">
        <f t="shared" si="10"/>
        <v>เสี่ยง/มีปัญหา</v>
      </c>
      <c r="I50" s="29" t="str">
        <f>'ฉบับที่ 2'!AI50</f>
        <v>0</v>
      </c>
      <c r="J50" s="29" t="str">
        <f t="shared" si="11"/>
        <v>เสี่ยง/มีปัญหา</v>
      </c>
      <c r="K50" s="29" t="str">
        <f>'ฉบับที่ 2'!AM50</f>
        <v>0</v>
      </c>
      <c r="L50" s="29" t="str">
        <f t="shared" si="12"/>
        <v>เสี่ยง/มีปัญหา</v>
      </c>
      <c r="M50" s="29" t="str">
        <f>'ฉบับที่ 2'!AQ50</f>
        <v>0</v>
      </c>
      <c r="N50" s="29" t="str">
        <f t="shared" si="13"/>
        <v>เสี่ยง/มีปัญหา</v>
      </c>
      <c r="O50" s="29" t="str">
        <f>'ฉบับที่ 2'!AS50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2'!AF51</f>
        <v>0</v>
      </c>
      <c r="H51" s="29" t="str">
        <f t="shared" si="10"/>
        <v>เสี่ยง/มีปัญหา</v>
      </c>
      <c r="I51" s="29" t="str">
        <f>'ฉบับที่ 2'!AI51</f>
        <v>0</v>
      </c>
      <c r="J51" s="29" t="str">
        <f t="shared" si="11"/>
        <v>เสี่ยง/มีปัญหา</v>
      </c>
      <c r="K51" s="29" t="str">
        <f>'ฉบับที่ 2'!AM51</f>
        <v>0</v>
      </c>
      <c r="L51" s="29" t="str">
        <f t="shared" si="12"/>
        <v>เสี่ยง/มีปัญหา</v>
      </c>
      <c r="M51" s="29" t="str">
        <f>'ฉบับที่ 2'!AQ51</f>
        <v>0</v>
      </c>
      <c r="N51" s="29" t="str">
        <f t="shared" si="13"/>
        <v>เสี่ยง/มีปัญหา</v>
      </c>
      <c r="O51" s="29" t="str">
        <f>'ฉบับที่ 2'!AS51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2'!AF52</f>
        <v>0</v>
      </c>
      <c r="H52" s="29" t="str">
        <f t="shared" si="10"/>
        <v>เสี่ยง/มีปัญหา</v>
      </c>
      <c r="I52" s="29" t="str">
        <f>'ฉบับที่ 2'!AI52</f>
        <v>0</v>
      </c>
      <c r="J52" s="29" t="str">
        <f t="shared" si="11"/>
        <v>เสี่ยง/มีปัญหา</v>
      </c>
      <c r="K52" s="29" t="str">
        <f>'ฉบับที่ 2'!AM52</f>
        <v>0</v>
      </c>
      <c r="L52" s="29" t="str">
        <f t="shared" si="12"/>
        <v>เสี่ยง/มีปัญหา</v>
      </c>
      <c r="M52" s="29" t="str">
        <f>'ฉบับที่ 2'!AQ52</f>
        <v>0</v>
      </c>
      <c r="N52" s="29" t="str">
        <f t="shared" si="13"/>
        <v>เสี่ยง/มีปัญหา</v>
      </c>
      <c r="O52" s="29" t="str">
        <f>'ฉบับที่ 2'!AS52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2'!AF53</f>
        <v>0</v>
      </c>
      <c r="H53" s="29" t="str">
        <f t="shared" si="10"/>
        <v>เสี่ยง/มีปัญหา</v>
      </c>
      <c r="I53" s="29" t="str">
        <f>'ฉบับที่ 2'!AI53</f>
        <v>0</v>
      </c>
      <c r="J53" s="29" t="str">
        <f t="shared" si="11"/>
        <v>เสี่ยง/มีปัญหา</v>
      </c>
      <c r="K53" s="29" t="str">
        <f>'ฉบับที่ 2'!AM53</f>
        <v>0</v>
      </c>
      <c r="L53" s="29" t="str">
        <f t="shared" si="12"/>
        <v>เสี่ยง/มีปัญหา</v>
      </c>
      <c r="M53" s="29" t="str">
        <f>'ฉบับที่ 2'!AQ53</f>
        <v>0</v>
      </c>
      <c r="N53" s="29" t="str">
        <f t="shared" si="13"/>
        <v>เสี่ยง/มีปัญหา</v>
      </c>
      <c r="O53" s="29" t="str">
        <f>'ฉบับที่ 2'!AS53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7" spans="4:10" ht="21.75">
      <c r="D57" s="41" t="s">
        <v>55</v>
      </c>
      <c r="E57" s="42"/>
      <c r="F57" s="42"/>
      <c r="G57" s="42"/>
      <c r="H57" s="42"/>
      <c r="I57" s="42"/>
      <c r="J57" s="42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U8" sqref="U8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1" t="s">
        <v>90</v>
      </c>
      <c r="B1" s="61"/>
      <c r="C1" s="61"/>
      <c r="D1" s="61"/>
      <c r="E1" s="61"/>
      <c r="F1" s="61"/>
      <c r="G1" s="61" t="s">
        <v>45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 ht="22.5" customHeight="1">
      <c r="A2" s="61" t="str">
        <f>'ฉบับที่ 1'!A2</f>
        <v>ชั้น ม.5/11 (ครูฉัตราภรณ์ นรสิงห์,ครูปรีชา บุญปลอด)</v>
      </c>
      <c r="B2" s="61"/>
      <c r="C2" s="61"/>
      <c r="D2" s="61"/>
      <c r="E2" s="61"/>
      <c r="F2" s="61"/>
      <c r="G2" s="61" t="s">
        <v>37</v>
      </c>
      <c r="H2" s="61"/>
      <c r="I2" s="61" t="s">
        <v>38</v>
      </c>
      <c r="J2" s="61"/>
      <c r="K2" s="61" t="s">
        <v>39</v>
      </c>
      <c r="L2" s="61"/>
      <c r="M2" s="61" t="s">
        <v>40</v>
      </c>
      <c r="N2" s="61"/>
      <c r="O2" s="61" t="s">
        <v>41</v>
      </c>
      <c r="P2" s="61"/>
      <c r="Q2" s="39"/>
      <c r="R2" s="61" t="s">
        <v>42</v>
      </c>
      <c r="S2" s="61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5/11</v>
      </c>
      <c r="C4" s="37" t="str">
        <f>'ฉบับที่ 1'!C4</f>
        <v>40331</v>
      </c>
      <c r="D4" s="38" t="str">
        <f>'ฉบับที่ 1'!D4</f>
        <v>นาย ทัตพงศ์  เอี๊ยะแหวด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3'!AF4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3'!AI4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3'!AM4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3'!AQ4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3'!AS4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5/11</v>
      </c>
      <c r="C5" s="37" t="str">
        <f>'ฉบับที่ 1'!C5</f>
        <v>40337</v>
      </c>
      <c r="D5" s="38" t="str">
        <f>'ฉบับที่ 1'!D5</f>
        <v>นาย นฤเบศ  คนบุญ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3'!AF5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3'!AI5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3'!AM5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3'!AQ5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3'!AS5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5/11</v>
      </c>
      <c r="C6" s="37" t="str">
        <f>'ฉบับที่ 1'!C6</f>
        <v>40376</v>
      </c>
      <c r="D6" s="38" t="str">
        <f>'ฉบับที่ 1'!D6</f>
        <v>นาย กิตตินันท์  เทียบเพชร</v>
      </c>
      <c r="E6" s="36">
        <f>'ฉบับที่ 1'!E6</f>
        <v>1</v>
      </c>
      <c r="F6" s="29" t="str">
        <f t="shared" si="0"/>
        <v>ชาย</v>
      </c>
      <c r="G6" s="29" t="str">
        <f>'ฉบับที่ 3'!AF6</f>
        <v>0</v>
      </c>
      <c r="H6" s="29" t="str">
        <f t="shared" si="1"/>
        <v>เสี่ยง/มีปัญหา</v>
      </c>
      <c r="I6" s="29" t="str">
        <f>'ฉบับที่ 3'!AI6</f>
        <v>0</v>
      </c>
      <c r="J6" s="29" t="str">
        <f t="shared" si="2"/>
        <v>เสี่ยง/มีปัญหา</v>
      </c>
      <c r="K6" s="29" t="str">
        <f>'ฉบับที่ 3'!AM6</f>
        <v>0</v>
      </c>
      <c r="L6" s="29" t="str">
        <f t="shared" si="3"/>
        <v>เสี่ยง/มีปัญหา</v>
      </c>
      <c r="M6" s="29" t="str">
        <f>'ฉบับที่ 3'!AQ6</f>
        <v>0</v>
      </c>
      <c r="N6" s="29" t="str">
        <f t="shared" si="4"/>
        <v>เสี่ยง/มีปัญหา</v>
      </c>
      <c r="O6" s="29" t="str">
        <f>'ฉบับที่ 3'!AS6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5/11</v>
      </c>
      <c r="C7" s="37">
        <f>'ฉบับที่ 1'!C7</f>
        <v>40430</v>
      </c>
      <c r="D7" s="38" t="str">
        <f>'ฉบับที่ 1'!D7</f>
        <v>นาย ชลันธร  หาญกลาง</v>
      </c>
      <c r="E7" s="36">
        <f>'ฉบับที่ 1'!E7</f>
        <v>1</v>
      </c>
      <c r="F7" s="29" t="str">
        <f t="shared" si="0"/>
        <v>ชาย</v>
      </c>
      <c r="G7" s="29" t="str">
        <f>'ฉบับที่ 3'!AF7</f>
        <v>0</v>
      </c>
      <c r="H7" s="29" t="str">
        <f t="shared" si="1"/>
        <v>เสี่ยง/มีปัญหา</v>
      </c>
      <c r="I7" s="29" t="str">
        <f>'ฉบับที่ 3'!AI7</f>
        <v>0</v>
      </c>
      <c r="J7" s="29" t="str">
        <f t="shared" si="2"/>
        <v>เสี่ยง/มีปัญหา</v>
      </c>
      <c r="K7" s="29" t="str">
        <f>'ฉบับที่ 3'!AM7</f>
        <v>0</v>
      </c>
      <c r="L7" s="29" t="str">
        <f t="shared" si="3"/>
        <v>เสี่ยง/มีปัญหา</v>
      </c>
      <c r="M7" s="29" t="str">
        <f>'ฉบับที่ 3'!AQ7</f>
        <v>0</v>
      </c>
      <c r="N7" s="29" t="str">
        <f t="shared" si="4"/>
        <v>เสี่ยง/มีปัญหา</v>
      </c>
      <c r="O7" s="29" t="str">
        <f>'ฉบับที่ 3'!AS7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5/11</v>
      </c>
      <c r="C8" s="37" t="str">
        <f>'ฉบับที่ 1'!C8</f>
        <v>40436</v>
      </c>
      <c r="D8" s="38" t="str">
        <f>'ฉบับที่ 1'!D8</f>
        <v>นาย ธนชัย  นาหนองขาม</v>
      </c>
      <c r="E8" s="36">
        <f>'ฉบับที่ 1'!E8</f>
        <v>1</v>
      </c>
      <c r="F8" s="29" t="str">
        <f t="shared" si="0"/>
        <v>ชาย</v>
      </c>
      <c r="G8" s="29" t="str">
        <f>'ฉบับที่ 3'!AF8</f>
        <v>0</v>
      </c>
      <c r="H8" s="29" t="str">
        <f t="shared" si="1"/>
        <v>เสี่ยง/มีปัญหา</v>
      </c>
      <c r="I8" s="29" t="str">
        <f>'ฉบับที่ 3'!AI8</f>
        <v>0</v>
      </c>
      <c r="J8" s="29" t="str">
        <f t="shared" si="2"/>
        <v>เสี่ยง/มีปัญหา</v>
      </c>
      <c r="K8" s="29" t="str">
        <f>'ฉบับที่ 3'!AM8</f>
        <v>0</v>
      </c>
      <c r="L8" s="29" t="str">
        <f t="shared" si="3"/>
        <v>เสี่ยง/มีปัญหา</v>
      </c>
      <c r="M8" s="29" t="str">
        <f>'ฉบับที่ 3'!AQ8</f>
        <v>0</v>
      </c>
      <c r="N8" s="29" t="str">
        <f t="shared" si="4"/>
        <v>เสี่ยง/มีปัญหา</v>
      </c>
      <c r="O8" s="29" t="str">
        <f>'ฉบับที่ 3'!AS8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5/11</v>
      </c>
      <c r="C9" s="37" t="str">
        <f>'ฉบับที่ 1'!C9</f>
        <v>40438</v>
      </c>
      <c r="D9" s="38" t="str">
        <f>'ฉบับที่ 1'!D9</f>
        <v>นาย พีรพล  เพชรสมบัติ</v>
      </c>
      <c r="E9" s="36">
        <f>'ฉบับที่ 1'!E9</f>
        <v>1</v>
      </c>
      <c r="F9" s="29" t="str">
        <f t="shared" si="0"/>
        <v>ชาย</v>
      </c>
      <c r="G9" s="29" t="str">
        <f>'ฉบับที่ 3'!AF9</f>
        <v>0</v>
      </c>
      <c r="H9" s="29" t="str">
        <f t="shared" si="1"/>
        <v>เสี่ยง/มีปัญหา</v>
      </c>
      <c r="I9" s="29" t="str">
        <f>'ฉบับที่ 3'!AI9</f>
        <v>0</v>
      </c>
      <c r="J9" s="29" t="str">
        <f t="shared" si="2"/>
        <v>เสี่ยง/มีปัญหา</v>
      </c>
      <c r="K9" s="29" t="str">
        <f>'ฉบับที่ 3'!AM9</f>
        <v>0</v>
      </c>
      <c r="L9" s="29" t="str">
        <f t="shared" si="3"/>
        <v>เสี่ยง/มีปัญหา</v>
      </c>
      <c r="M9" s="29" t="str">
        <f>'ฉบับที่ 3'!AQ9</f>
        <v>0</v>
      </c>
      <c r="N9" s="29" t="str">
        <f t="shared" si="4"/>
        <v>เสี่ยง/มีปัญหา</v>
      </c>
      <c r="O9" s="29" t="str">
        <f>'ฉบับที่ 3'!AS9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5/11</v>
      </c>
      <c r="C10" s="37" t="str">
        <f>'ฉบับที่ 1'!C10</f>
        <v>40480</v>
      </c>
      <c r="D10" s="38" t="str">
        <f>'ฉบับที่ 1'!D10</f>
        <v>นาย ธีรภัทร์  ยอนถวิล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3'!AF10</f>
        <v>0</v>
      </c>
      <c r="H10" s="29" t="str">
        <f t="shared" si="1"/>
        <v>เสี่ยง/มีปัญหา</v>
      </c>
      <c r="I10" s="29" t="str">
        <f>'ฉบับที่ 3'!AI10</f>
        <v>0</v>
      </c>
      <c r="J10" s="29" t="str">
        <f t="shared" si="2"/>
        <v>เสี่ยง/มีปัญหา</v>
      </c>
      <c r="K10" s="29" t="str">
        <f>'ฉบับที่ 3'!AM10</f>
        <v>0</v>
      </c>
      <c r="L10" s="29" t="str">
        <f t="shared" si="3"/>
        <v>เสี่ยง/มีปัญหา</v>
      </c>
      <c r="M10" s="29" t="str">
        <f>'ฉบับที่ 3'!AQ10</f>
        <v>0</v>
      </c>
      <c r="N10" s="29" t="str">
        <f t="shared" si="4"/>
        <v>เสี่ยง/มีปัญหา</v>
      </c>
      <c r="O10" s="29" t="str">
        <f>'ฉบับที่ 3'!AS10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5/11</v>
      </c>
      <c r="C11" s="37" t="str">
        <f>'ฉบับที่ 1'!C11</f>
        <v>40487</v>
      </c>
      <c r="D11" s="38" t="str">
        <f>'ฉบับที่ 1'!D11</f>
        <v>นาย สุรพัฒน์  ตราชื่นต้อง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3'!AF11</f>
        <v>0</v>
      </c>
      <c r="H11" s="29" t="str">
        <f t="shared" si="1"/>
        <v>เสี่ยง/มีปัญหา</v>
      </c>
      <c r="I11" s="29" t="str">
        <f>'ฉบับที่ 3'!AI11</f>
        <v>0</v>
      </c>
      <c r="J11" s="29" t="str">
        <f t="shared" si="2"/>
        <v>เสี่ยง/มีปัญหา</v>
      </c>
      <c r="K11" s="29" t="str">
        <f>'ฉบับที่ 3'!AM11</f>
        <v>0</v>
      </c>
      <c r="L11" s="29" t="str">
        <f t="shared" si="3"/>
        <v>เสี่ยง/มีปัญหา</v>
      </c>
      <c r="M11" s="29" t="str">
        <f>'ฉบับที่ 3'!AQ11</f>
        <v>0</v>
      </c>
      <c r="N11" s="29" t="str">
        <f t="shared" si="4"/>
        <v>เสี่ยง/มีปัญหา</v>
      </c>
      <c r="O11" s="29" t="str">
        <f>'ฉบับที่ 3'!AS11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5/11</v>
      </c>
      <c r="C12" s="37" t="str">
        <f>'ฉบับที่ 1'!C12</f>
        <v>40494</v>
      </c>
      <c r="D12" s="38" t="str">
        <f>'ฉบับที่ 1'!D12</f>
        <v>นาย อรรถพล  โพธิชาราช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3'!AF12</f>
        <v>0</v>
      </c>
      <c r="H12" s="29" t="str">
        <f t="shared" si="1"/>
        <v>เสี่ยง/มีปัญหา</v>
      </c>
      <c r="I12" s="29" t="str">
        <f>'ฉบับที่ 3'!AI12</f>
        <v>0</v>
      </c>
      <c r="J12" s="29" t="str">
        <f t="shared" si="2"/>
        <v>เสี่ยง/มีปัญหา</v>
      </c>
      <c r="K12" s="29" t="str">
        <f>'ฉบับที่ 3'!AM12</f>
        <v>0</v>
      </c>
      <c r="L12" s="29" t="str">
        <f t="shared" si="3"/>
        <v>เสี่ยง/มีปัญหา</v>
      </c>
      <c r="M12" s="29" t="str">
        <f>'ฉบับที่ 3'!AQ12</f>
        <v>0</v>
      </c>
      <c r="N12" s="29" t="str">
        <f t="shared" si="4"/>
        <v>เสี่ยง/มีปัญหา</v>
      </c>
      <c r="O12" s="29" t="str">
        <f>'ฉบับที่ 3'!AS12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5/11</v>
      </c>
      <c r="C13" s="37" t="str">
        <f>'ฉบับที่ 1'!C13</f>
        <v>40578</v>
      </c>
      <c r="D13" s="38" t="str">
        <f>'ฉบับที่ 1'!D13</f>
        <v>นาย ดนุวัตร  สังฆวาที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3'!AF13</f>
        <v>0</v>
      </c>
      <c r="H13" s="29" t="str">
        <f t="shared" si="1"/>
        <v>เสี่ยง/มีปัญหา</v>
      </c>
      <c r="I13" s="29" t="str">
        <f>'ฉบับที่ 3'!AI13</f>
        <v>0</v>
      </c>
      <c r="J13" s="29" t="str">
        <f t="shared" si="2"/>
        <v>เสี่ยง/มีปัญหา</v>
      </c>
      <c r="K13" s="29" t="str">
        <f>'ฉบับที่ 3'!AM13</f>
        <v>0</v>
      </c>
      <c r="L13" s="29" t="str">
        <f t="shared" si="3"/>
        <v>เสี่ยง/มีปัญหา</v>
      </c>
      <c r="M13" s="29" t="str">
        <f>'ฉบับที่ 3'!AQ13</f>
        <v>0</v>
      </c>
      <c r="N13" s="29" t="str">
        <f t="shared" si="4"/>
        <v>เสี่ยง/มีปัญหา</v>
      </c>
      <c r="O13" s="29" t="str">
        <f>'ฉบับที่ 3'!AS13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5/11</v>
      </c>
      <c r="C14" s="37" t="str">
        <f>'ฉบับที่ 1'!C14</f>
        <v>40584</v>
      </c>
      <c r="D14" s="38" t="str">
        <f>'ฉบับที่ 1'!D14</f>
        <v>นาย นันทวุฒิ  ไชยชนะ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3'!AF14</f>
        <v>0</v>
      </c>
      <c r="H14" s="29" t="str">
        <f t="shared" si="1"/>
        <v>เสี่ยง/มีปัญหา</v>
      </c>
      <c r="I14" s="29" t="str">
        <f>'ฉบับที่ 3'!AI14</f>
        <v>0</v>
      </c>
      <c r="J14" s="29" t="str">
        <f t="shared" si="2"/>
        <v>เสี่ยง/มีปัญหา</v>
      </c>
      <c r="K14" s="29" t="str">
        <f>'ฉบับที่ 3'!AM14</f>
        <v>0</v>
      </c>
      <c r="L14" s="29" t="str">
        <f t="shared" si="3"/>
        <v>เสี่ยง/มีปัญหา</v>
      </c>
      <c r="M14" s="29" t="str">
        <f>'ฉบับที่ 3'!AQ14</f>
        <v>0</v>
      </c>
      <c r="N14" s="29" t="str">
        <f t="shared" si="4"/>
        <v>เสี่ยง/มีปัญหา</v>
      </c>
      <c r="O14" s="29" t="str">
        <f>'ฉบับที่ 3'!AS14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5/11</v>
      </c>
      <c r="C15" s="37" t="str">
        <f>'ฉบับที่ 1'!C15</f>
        <v>40631</v>
      </c>
      <c r="D15" s="38" t="str">
        <f>'ฉบับที่ 1'!D15</f>
        <v>นาย ณัฐวัฒน์  ขำวงค์</v>
      </c>
      <c r="E15" s="36">
        <f>'ฉบับที่ 1'!E15</f>
        <v>1</v>
      </c>
      <c r="F15" s="29" t="str">
        <f t="shared" si="0"/>
        <v>ชาย</v>
      </c>
      <c r="G15" s="29" t="str">
        <f>'ฉบับที่ 3'!AF15</f>
        <v>0</v>
      </c>
      <c r="H15" s="29" t="str">
        <f t="shared" si="1"/>
        <v>เสี่ยง/มีปัญหา</v>
      </c>
      <c r="I15" s="29" t="str">
        <f>'ฉบับที่ 3'!AI15</f>
        <v>0</v>
      </c>
      <c r="J15" s="29" t="str">
        <f t="shared" si="2"/>
        <v>เสี่ยง/มีปัญหา</v>
      </c>
      <c r="K15" s="29" t="str">
        <f>'ฉบับที่ 3'!AM15</f>
        <v>0</v>
      </c>
      <c r="L15" s="29" t="str">
        <f t="shared" si="3"/>
        <v>เสี่ยง/มีปัญหา</v>
      </c>
      <c r="M15" s="29" t="str">
        <f>'ฉบับที่ 3'!AQ15</f>
        <v>0</v>
      </c>
      <c r="N15" s="29" t="str">
        <f t="shared" si="4"/>
        <v>เสี่ยง/มีปัญหา</v>
      </c>
      <c r="O15" s="29" t="str">
        <f>'ฉบับที่ 3'!AS15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5/11</v>
      </c>
      <c r="C16" s="37" t="str">
        <f>'ฉบับที่ 1'!C16</f>
        <v>40681</v>
      </c>
      <c r="D16" s="38" t="str">
        <f>'ฉบับที่ 1'!D16</f>
        <v>นาย พีระชัย  ประสพทอง</v>
      </c>
      <c r="E16" s="36">
        <f>'ฉบับที่ 1'!E16</f>
        <v>1</v>
      </c>
      <c r="F16" s="29" t="str">
        <f t="shared" si="0"/>
        <v>ชาย</v>
      </c>
      <c r="G16" s="29" t="str">
        <f>'ฉบับที่ 3'!AF16</f>
        <v>0</v>
      </c>
      <c r="H16" s="29" t="str">
        <f t="shared" si="1"/>
        <v>เสี่ยง/มีปัญหา</v>
      </c>
      <c r="I16" s="29" t="str">
        <f>'ฉบับที่ 3'!AI16</f>
        <v>0</v>
      </c>
      <c r="J16" s="29" t="str">
        <f t="shared" si="2"/>
        <v>เสี่ยง/มีปัญหา</v>
      </c>
      <c r="K16" s="29" t="str">
        <f>'ฉบับที่ 3'!AM16</f>
        <v>0</v>
      </c>
      <c r="L16" s="29" t="str">
        <f t="shared" si="3"/>
        <v>เสี่ยง/มีปัญหา</v>
      </c>
      <c r="M16" s="29" t="str">
        <f>'ฉบับที่ 3'!AQ16</f>
        <v>0</v>
      </c>
      <c r="N16" s="29" t="str">
        <f t="shared" si="4"/>
        <v>เสี่ยง/มีปัญหา</v>
      </c>
      <c r="O16" s="29" t="str">
        <f>'ฉบับที่ 3'!AS16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5/11</v>
      </c>
      <c r="C17" s="37" t="str">
        <f>'ฉบับที่ 1'!C17</f>
        <v>40837</v>
      </c>
      <c r="D17" s="38" t="str">
        <f>'ฉบับที่ 1'!D17</f>
        <v>นาย สุทธิพจน์  ทองปาน</v>
      </c>
      <c r="E17" s="36">
        <f>'ฉบับที่ 1'!E17</f>
        <v>1</v>
      </c>
      <c r="F17" s="29" t="str">
        <f t="shared" si="0"/>
        <v>ชาย</v>
      </c>
      <c r="G17" s="29" t="str">
        <f>'ฉบับที่ 3'!AF17</f>
        <v>0</v>
      </c>
      <c r="H17" s="29" t="str">
        <f t="shared" si="1"/>
        <v>เสี่ยง/มีปัญหา</v>
      </c>
      <c r="I17" s="29" t="str">
        <f>'ฉบับที่ 3'!AI17</f>
        <v>0</v>
      </c>
      <c r="J17" s="29" t="str">
        <f t="shared" si="2"/>
        <v>เสี่ยง/มีปัญหา</v>
      </c>
      <c r="K17" s="29" t="str">
        <f>'ฉบับที่ 3'!AM17</f>
        <v>0</v>
      </c>
      <c r="L17" s="29" t="str">
        <f t="shared" si="3"/>
        <v>เสี่ยง/มีปัญหา</v>
      </c>
      <c r="M17" s="29" t="str">
        <f>'ฉบับที่ 3'!AQ17</f>
        <v>0</v>
      </c>
      <c r="N17" s="29" t="str">
        <f t="shared" si="4"/>
        <v>เสี่ยง/มีปัญหา</v>
      </c>
      <c r="O17" s="29" t="str">
        <f>'ฉบับที่ 3'!AS17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5/11</v>
      </c>
      <c r="C18" s="37" t="str">
        <f>'ฉบับที่ 1'!C18</f>
        <v>40841</v>
      </c>
      <c r="D18" s="38" t="str">
        <f>'ฉบับที่ 1'!D18</f>
        <v>นาย อัครเดช  สิงห์ธวัช</v>
      </c>
      <c r="E18" s="36">
        <f>'ฉบับที่ 1'!E18</f>
        <v>1</v>
      </c>
      <c r="F18" s="29" t="str">
        <f t="shared" si="0"/>
        <v>ชาย</v>
      </c>
      <c r="G18" s="29" t="str">
        <f>'ฉบับที่ 3'!AF18</f>
        <v>0</v>
      </c>
      <c r="H18" s="29" t="str">
        <f t="shared" si="1"/>
        <v>เสี่ยง/มีปัญหา</v>
      </c>
      <c r="I18" s="29" t="str">
        <f>'ฉบับที่ 3'!AI18</f>
        <v>0</v>
      </c>
      <c r="J18" s="29" t="str">
        <f t="shared" si="2"/>
        <v>เสี่ยง/มีปัญหา</v>
      </c>
      <c r="K18" s="29" t="str">
        <f>'ฉบับที่ 3'!AM18</f>
        <v>0</v>
      </c>
      <c r="L18" s="29" t="str">
        <f t="shared" si="3"/>
        <v>เสี่ยง/มีปัญหา</v>
      </c>
      <c r="M18" s="29" t="str">
        <f>'ฉบับที่ 3'!AQ18</f>
        <v>0</v>
      </c>
      <c r="N18" s="29" t="str">
        <f t="shared" si="4"/>
        <v>เสี่ยง/มีปัญหา</v>
      </c>
      <c r="O18" s="29" t="str">
        <f>'ฉบับที่ 3'!AS18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5/11</v>
      </c>
      <c r="C19" s="37" t="str">
        <f>'ฉบับที่ 1'!C19</f>
        <v>42790</v>
      </c>
      <c r="D19" s="38" t="str">
        <f>'ฉบับที่ 1'!D19</f>
        <v>นาย โชคอนันต์  บุญประสิทธิ์</v>
      </c>
      <c r="E19" s="36">
        <f>'ฉบับที่ 1'!E19</f>
        <v>1</v>
      </c>
      <c r="F19" s="29" t="str">
        <f t="shared" si="0"/>
        <v>ชาย</v>
      </c>
      <c r="G19" s="29" t="str">
        <f>'ฉบับที่ 3'!AF19</f>
        <v>0</v>
      </c>
      <c r="H19" s="29" t="str">
        <f t="shared" si="1"/>
        <v>เสี่ยง/มีปัญหา</v>
      </c>
      <c r="I19" s="29" t="str">
        <f>'ฉบับที่ 3'!AI19</f>
        <v>0</v>
      </c>
      <c r="J19" s="29" t="str">
        <f t="shared" si="2"/>
        <v>เสี่ยง/มีปัญหา</v>
      </c>
      <c r="K19" s="29" t="str">
        <f>'ฉบับที่ 3'!AM19</f>
        <v>0</v>
      </c>
      <c r="L19" s="29" t="str">
        <f t="shared" si="3"/>
        <v>เสี่ยง/มีปัญหา</v>
      </c>
      <c r="M19" s="29" t="str">
        <f>'ฉบับที่ 3'!AQ19</f>
        <v>0</v>
      </c>
      <c r="N19" s="29" t="str">
        <f t="shared" si="4"/>
        <v>เสี่ยง/มีปัญหา</v>
      </c>
      <c r="O19" s="29" t="str">
        <f>'ฉบับที่ 3'!AS19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5/11</v>
      </c>
      <c r="C20" s="37" t="str">
        <f>'ฉบับที่ 1'!C20</f>
        <v>40545</v>
      </c>
      <c r="D20" s="38" t="str">
        <f>'ฉบับที่ 1'!D20</f>
        <v>นางสาว กมลชนก  บุญรอด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3'!AF20</f>
        <v>0</v>
      </c>
      <c r="H20" s="29" t="str">
        <f t="shared" si="1"/>
        <v>เสี่ยง/มีปัญหา</v>
      </c>
      <c r="I20" s="29" t="str">
        <f>'ฉบับที่ 3'!AI20</f>
        <v>0</v>
      </c>
      <c r="J20" s="29" t="str">
        <f t="shared" si="2"/>
        <v>เสี่ยง/มีปัญหา</v>
      </c>
      <c r="K20" s="29" t="str">
        <f>'ฉบับที่ 3'!AM20</f>
        <v>0</v>
      </c>
      <c r="L20" s="29" t="str">
        <f t="shared" si="3"/>
        <v>เสี่ยง/มีปัญหา</v>
      </c>
      <c r="M20" s="29" t="str">
        <f>'ฉบับที่ 3'!AQ20</f>
        <v>0</v>
      </c>
      <c r="N20" s="29" t="str">
        <f t="shared" si="4"/>
        <v>เสี่ยง/มีปัญหา</v>
      </c>
      <c r="O20" s="29" t="str">
        <f>'ฉบับที่ 3'!AS20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ht="18" customHeight="1">
      <c r="A21" s="33" t="s">
        <v>30</v>
      </c>
      <c r="B21" s="36" t="str">
        <f>'ฉบับที่ 1'!B21</f>
        <v>5/11</v>
      </c>
      <c r="C21" s="37" t="str">
        <f>'ฉบับที่ 1'!C21</f>
        <v>40556</v>
      </c>
      <c r="D21" s="38" t="str">
        <f>'ฉบับที่ 1'!D21</f>
        <v>นางสาว ณัฐมล  จิตรโคตร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3'!AF21</f>
        <v>0</v>
      </c>
      <c r="H21" s="29" t="str">
        <f t="shared" si="1"/>
        <v>เสี่ยง/มีปัญหา</v>
      </c>
      <c r="I21" s="29" t="str">
        <f>'ฉบับที่ 3'!AI21</f>
        <v>0</v>
      </c>
      <c r="J21" s="29" t="str">
        <f t="shared" si="2"/>
        <v>เสี่ยง/มีปัญหา</v>
      </c>
      <c r="K21" s="29" t="str">
        <f>'ฉบับที่ 3'!AM21</f>
        <v>0</v>
      </c>
      <c r="L21" s="29" t="str">
        <f t="shared" si="3"/>
        <v>เสี่ยง/มีปัญหา</v>
      </c>
      <c r="M21" s="29" t="str">
        <f>'ฉบับที่ 3'!AQ21</f>
        <v>0</v>
      </c>
      <c r="N21" s="29" t="str">
        <f t="shared" si="4"/>
        <v>เสี่ยง/มีปัญหา</v>
      </c>
      <c r="O21" s="29" t="str">
        <f>'ฉบับที่ 3'!AS21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8" customHeight="1">
      <c r="A22" s="33" t="s">
        <v>31</v>
      </c>
      <c r="B22" s="36" t="str">
        <f>'ฉบับที่ 1'!B22</f>
        <v>5/11</v>
      </c>
      <c r="C22" s="37" t="str">
        <f>'ฉบับที่ 1'!C22</f>
        <v>42792</v>
      </c>
      <c r="D22" s="38" t="str">
        <f>'ฉบับที่ 1'!D22</f>
        <v>นางสาว พรรณภัทร  ชาอินทร์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3'!AF22</f>
        <v>0</v>
      </c>
      <c r="H22" s="29" t="str">
        <f t="shared" si="1"/>
        <v>เสี่ยง/มีปัญหา</v>
      </c>
      <c r="I22" s="29" t="str">
        <f>'ฉบับที่ 3'!AI22</f>
        <v>0</v>
      </c>
      <c r="J22" s="29" t="str">
        <f t="shared" si="2"/>
        <v>เสี่ยง/มีปัญหา</v>
      </c>
      <c r="K22" s="29" t="str">
        <f>'ฉบับที่ 3'!AM22</f>
        <v>0</v>
      </c>
      <c r="L22" s="29" t="str">
        <f t="shared" si="3"/>
        <v>เสี่ยง/มีปัญหา</v>
      </c>
      <c r="M22" s="29" t="str">
        <f>'ฉบับที่ 3'!AQ22</f>
        <v>0</v>
      </c>
      <c r="N22" s="29" t="str">
        <f t="shared" si="4"/>
        <v>เสี่ยง/มีปัญหา</v>
      </c>
      <c r="O22" s="29" t="str">
        <f>'ฉบับที่ 3'!AS22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8" customHeight="1">
      <c r="A23" s="33" t="s">
        <v>56</v>
      </c>
      <c r="B23" s="36">
        <f>'ฉบับที่ 1'!B23</f>
        <v>0</v>
      </c>
      <c r="C23" s="37">
        <f>'ฉบับที่ 1'!C23</f>
        <v>0</v>
      </c>
      <c r="D23" s="38">
        <f>'ฉบับที่ 1'!D23</f>
        <v>0</v>
      </c>
      <c r="E23" s="36">
        <f>'ฉบับที่ 1'!E23</f>
        <v>0</v>
      </c>
      <c r="F23" s="29" t="str">
        <f t="shared" si="0"/>
        <v>-</v>
      </c>
      <c r="G23" s="29" t="str">
        <f>'ฉบับที่ 3'!AF23</f>
        <v>0</v>
      </c>
      <c r="H23" s="29" t="str">
        <f t="shared" si="1"/>
        <v>เสี่ยง/มีปัญหา</v>
      </c>
      <c r="I23" s="29" t="str">
        <f>'ฉบับที่ 3'!AI23</f>
        <v>0</v>
      </c>
      <c r="J23" s="29" t="str">
        <f t="shared" si="2"/>
        <v>เสี่ยง/มีปัญหา</v>
      </c>
      <c r="K23" s="29" t="str">
        <f>'ฉบับที่ 3'!AM23</f>
        <v>0</v>
      </c>
      <c r="L23" s="29" t="str">
        <f t="shared" si="3"/>
        <v>เสี่ยง/มีปัญหา</v>
      </c>
      <c r="M23" s="29" t="str">
        <f>'ฉบับที่ 3'!AQ23</f>
        <v>0</v>
      </c>
      <c r="N23" s="29" t="str">
        <f t="shared" si="4"/>
        <v>เสี่ยง/มีปัญหา</v>
      </c>
      <c r="O23" s="29" t="str">
        <f>'ฉบับที่ 3'!AS23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18" customHeight="1">
      <c r="A24" s="30" t="s">
        <v>57</v>
      </c>
      <c r="B24" s="36">
        <f>'ฉบับที่ 1'!B24</f>
        <v>0</v>
      </c>
      <c r="C24" s="37">
        <f>'ฉบับที่ 1'!C24</f>
        <v>0</v>
      </c>
      <c r="D24" s="38">
        <f>'ฉบับที่ 1'!D24</f>
        <v>0</v>
      </c>
      <c r="E24" s="36">
        <f>'ฉบับที่ 1'!E24</f>
        <v>0</v>
      </c>
      <c r="F24" s="29" t="str">
        <f t="shared" si="0"/>
        <v>-</v>
      </c>
      <c r="G24" s="29" t="str">
        <f>'ฉบับที่ 3'!AF24</f>
        <v>0</v>
      </c>
      <c r="H24" s="29" t="str">
        <f t="shared" si="1"/>
        <v>เสี่ยง/มีปัญหา</v>
      </c>
      <c r="I24" s="29" t="str">
        <f>'ฉบับที่ 3'!AI24</f>
        <v>0</v>
      </c>
      <c r="J24" s="29" t="str">
        <f t="shared" si="2"/>
        <v>เสี่ยง/มีปัญหา</v>
      </c>
      <c r="K24" s="29" t="str">
        <f>'ฉบับที่ 3'!AM24</f>
        <v>0</v>
      </c>
      <c r="L24" s="29" t="str">
        <f t="shared" si="3"/>
        <v>เสี่ยง/มีปัญหา</v>
      </c>
      <c r="M24" s="29" t="str">
        <f>'ฉบับที่ 3'!AQ24</f>
        <v>0</v>
      </c>
      <c r="N24" s="29" t="str">
        <f t="shared" si="4"/>
        <v>เสี่ยง/มีปัญหา</v>
      </c>
      <c r="O24" s="29" t="str">
        <f>'ฉบับที่ 3'!AS24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19" ht="18" customHeight="1">
      <c r="A25" s="33" t="s">
        <v>58</v>
      </c>
      <c r="B25" s="36">
        <f>'ฉบับที่ 1'!B25</f>
        <v>0</v>
      </c>
      <c r="C25" s="37">
        <f>'ฉบับที่ 1'!C25</f>
        <v>0</v>
      </c>
      <c r="D25" s="38">
        <f>'ฉบับที่ 1'!D25</f>
        <v>0</v>
      </c>
      <c r="E25" s="36">
        <f>'ฉบับที่ 1'!E25</f>
        <v>0</v>
      </c>
      <c r="F25" s="29" t="str">
        <f t="shared" si="0"/>
        <v>-</v>
      </c>
      <c r="G25" s="29" t="str">
        <f>'ฉบับที่ 3'!AF25</f>
        <v>0</v>
      </c>
      <c r="H25" s="29" t="str">
        <f t="shared" si="1"/>
        <v>เสี่ยง/มีปัญหา</v>
      </c>
      <c r="I25" s="29" t="str">
        <f>'ฉบับที่ 3'!AI25</f>
        <v>0</v>
      </c>
      <c r="J25" s="29" t="str">
        <f t="shared" si="2"/>
        <v>เสี่ยง/มีปัญหา</v>
      </c>
      <c r="K25" s="29" t="str">
        <f>'ฉบับที่ 3'!AM25</f>
        <v>0</v>
      </c>
      <c r="L25" s="29" t="str">
        <f t="shared" si="3"/>
        <v>เสี่ยง/มีปัญหา</v>
      </c>
      <c r="M25" s="29" t="str">
        <f>'ฉบับที่ 3'!AQ25</f>
        <v>0</v>
      </c>
      <c r="N25" s="29" t="str">
        <f t="shared" si="4"/>
        <v>เสี่ยง/มีปัญหา</v>
      </c>
      <c r="O25" s="29" t="str">
        <f>'ฉบับที่ 3'!AS25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>
        <f>'ฉบับที่ 1'!B26</f>
        <v>0</v>
      </c>
      <c r="C26" s="37">
        <f>'ฉบับที่ 1'!C26</f>
        <v>0</v>
      </c>
      <c r="D26" s="38">
        <f>'ฉบับที่ 1'!D26</f>
        <v>0</v>
      </c>
      <c r="E26" s="36">
        <f>'ฉบับที่ 1'!E26</f>
        <v>0</v>
      </c>
      <c r="F26" s="29" t="str">
        <f t="shared" si="0"/>
        <v>-</v>
      </c>
      <c r="G26" s="29" t="str">
        <f>'ฉบับที่ 3'!AF26</f>
        <v>0</v>
      </c>
      <c r="H26" s="29" t="str">
        <f t="shared" si="1"/>
        <v>เสี่ยง/มีปัญหา</v>
      </c>
      <c r="I26" s="29" t="str">
        <f>'ฉบับที่ 3'!AI26</f>
        <v>0</v>
      </c>
      <c r="J26" s="29" t="str">
        <f t="shared" si="2"/>
        <v>เสี่ยง/มีปัญหา</v>
      </c>
      <c r="K26" s="29" t="str">
        <f>'ฉบับที่ 3'!AM26</f>
        <v>0</v>
      </c>
      <c r="L26" s="29" t="str">
        <f t="shared" si="3"/>
        <v>เสี่ยง/มีปัญหา</v>
      </c>
      <c r="M26" s="29" t="str">
        <f>'ฉบับที่ 3'!AQ26</f>
        <v>0</v>
      </c>
      <c r="N26" s="29" t="str">
        <f t="shared" si="4"/>
        <v>เสี่ยง/มีปัญหา</v>
      </c>
      <c r="O26" s="29" t="str">
        <f>'ฉบับที่ 3'!AS26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>
        <f>'ฉบับที่ 1'!B27</f>
        <v>0</v>
      </c>
      <c r="C27" s="37">
        <f>'ฉบับที่ 1'!C27</f>
        <v>0</v>
      </c>
      <c r="D27" s="38">
        <f>'ฉบับที่ 1'!D27</f>
        <v>0</v>
      </c>
      <c r="E27" s="36">
        <f>'ฉบับที่ 1'!E27</f>
        <v>0</v>
      </c>
      <c r="F27" s="29" t="str">
        <f t="shared" si="0"/>
        <v>-</v>
      </c>
      <c r="G27" s="29" t="str">
        <f>'ฉบับที่ 3'!AF27</f>
        <v>0</v>
      </c>
      <c r="H27" s="29" t="str">
        <f t="shared" si="1"/>
        <v>เสี่ยง/มีปัญหา</v>
      </c>
      <c r="I27" s="29" t="str">
        <f>'ฉบับที่ 3'!AI27</f>
        <v>0</v>
      </c>
      <c r="J27" s="29" t="str">
        <f t="shared" si="2"/>
        <v>เสี่ยง/มีปัญหา</v>
      </c>
      <c r="K27" s="29" t="str">
        <f>'ฉบับที่ 3'!AM27</f>
        <v>0</v>
      </c>
      <c r="L27" s="29" t="str">
        <f t="shared" si="3"/>
        <v>เสี่ยง/มีปัญหา</v>
      </c>
      <c r="M27" s="29" t="str">
        <f>'ฉบับที่ 3'!AQ27</f>
        <v>0</v>
      </c>
      <c r="N27" s="29" t="str">
        <f t="shared" si="4"/>
        <v>เสี่ยง/มีปัญหา</v>
      </c>
      <c r="O27" s="29" t="str">
        <f>'ฉบับที่ 3'!AS27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>
        <f>'ฉบับที่ 1'!B28</f>
        <v>0</v>
      </c>
      <c r="C28" s="37">
        <f>'ฉบับที่ 1'!C28</f>
        <v>0</v>
      </c>
      <c r="D28" s="38">
        <f>'ฉบับที่ 1'!D28</f>
        <v>0</v>
      </c>
      <c r="E28" s="36">
        <f>'ฉบับที่ 1'!E28</f>
        <v>0</v>
      </c>
      <c r="F28" s="29" t="str">
        <f t="shared" si="0"/>
        <v>-</v>
      </c>
      <c r="G28" s="29" t="str">
        <f>'ฉบับที่ 3'!AF28</f>
        <v>0</v>
      </c>
      <c r="H28" s="29" t="str">
        <f t="shared" si="1"/>
        <v>เสี่ยง/มีปัญหา</v>
      </c>
      <c r="I28" s="29" t="str">
        <f>'ฉบับที่ 3'!AI28</f>
        <v>0</v>
      </c>
      <c r="J28" s="29" t="str">
        <f t="shared" si="2"/>
        <v>เสี่ยง/มีปัญหา</v>
      </c>
      <c r="K28" s="29" t="str">
        <f>'ฉบับที่ 3'!AM28</f>
        <v>0</v>
      </c>
      <c r="L28" s="29" t="str">
        <f t="shared" si="3"/>
        <v>เสี่ยง/มีปัญหา</v>
      </c>
      <c r="M28" s="29" t="str">
        <f>'ฉบับที่ 3'!AQ28</f>
        <v>0</v>
      </c>
      <c r="N28" s="29" t="str">
        <f t="shared" si="4"/>
        <v>เสี่ยง/มีปัญหา</v>
      </c>
      <c r="O28" s="29" t="str">
        <f>'ฉบับที่ 3'!AS28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>
        <f>'ฉบับที่ 1'!B29</f>
        <v>0</v>
      </c>
      <c r="C29" s="37">
        <f>'ฉบับที่ 1'!C29</f>
        <v>0</v>
      </c>
      <c r="D29" s="38">
        <f>'ฉบับที่ 1'!D29</f>
        <v>0</v>
      </c>
      <c r="E29" s="36">
        <f>'ฉบับที่ 1'!E29</f>
        <v>0</v>
      </c>
      <c r="F29" s="29" t="str">
        <f t="shared" si="0"/>
        <v>-</v>
      </c>
      <c r="G29" s="29" t="str">
        <f>'ฉบับที่ 3'!AF29</f>
        <v>0</v>
      </c>
      <c r="H29" s="29" t="str">
        <f t="shared" si="1"/>
        <v>เสี่ยง/มีปัญหา</v>
      </c>
      <c r="I29" s="29" t="str">
        <f>'ฉบับที่ 3'!AI29</f>
        <v>0</v>
      </c>
      <c r="J29" s="29" t="str">
        <f t="shared" si="2"/>
        <v>เสี่ยง/มีปัญหา</v>
      </c>
      <c r="K29" s="29" t="str">
        <f>'ฉบับที่ 3'!AM29</f>
        <v>0</v>
      </c>
      <c r="L29" s="29" t="str">
        <f t="shared" si="3"/>
        <v>เสี่ยง/มีปัญหา</v>
      </c>
      <c r="M29" s="29" t="str">
        <f>'ฉบับที่ 3'!AQ29</f>
        <v>0</v>
      </c>
      <c r="N29" s="29" t="str">
        <f t="shared" si="4"/>
        <v>เสี่ยง/มีปัญหา</v>
      </c>
      <c r="O29" s="29" t="str">
        <f>'ฉบับที่ 3'!AS29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>
        <f>'ฉบับที่ 1'!B30</f>
        <v>0</v>
      </c>
      <c r="C30" s="37">
        <f>'ฉบับที่ 1'!C30</f>
        <v>0</v>
      </c>
      <c r="D30" s="38">
        <f>'ฉบับที่ 1'!D30</f>
        <v>0</v>
      </c>
      <c r="E30" s="36">
        <f>'ฉบับที่ 1'!E30</f>
        <v>0</v>
      </c>
      <c r="F30" s="29" t="str">
        <f t="shared" si="0"/>
        <v>-</v>
      </c>
      <c r="G30" s="29" t="str">
        <f>'ฉบับที่ 3'!AF30</f>
        <v>0</v>
      </c>
      <c r="H30" s="29" t="str">
        <f t="shared" si="1"/>
        <v>เสี่ยง/มีปัญหา</v>
      </c>
      <c r="I30" s="29" t="str">
        <f>'ฉบับที่ 3'!AI30</f>
        <v>0</v>
      </c>
      <c r="J30" s="29" t="str">
        <f t="shared" si="2"/>
        <v>เสี่ยง/มีปัญหา</v>
      </c>
      <c r="K30" s="29" t="str">
        <f>'ฉบับที่ 3'!AM30</f>
        <v>0</v>
      </c>
      <c r="L30" s="29" t="str">
        <f t="shared" si="3"/>
        <v>เสี่ยง/มีปัญหา</v>
      </c>
      <c r="M30" s="29" t="str">
        <f>'ฉบับที่ 3'!AQ30</f>
        <v>0</v>
      </c>
      <c r="N30" s="29" t="str">
        <f t="shared" si="4"/>
        <v>เสี่ยง/มีปัญหา</v>
      </c>
      <c r="O30" s="29" t="str">
        <f>'ฉบับที่ 3'!AS30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>
        <f>'ฉบับที่ 1'!B31</f>
        <v>0</v>
      </c>
      <c r="C31" s="37">
        <f>'ฉบับที่ 1'!C31</f>
        <v>0</v>
      </c>
      <c r="D31" s="38">
        <f>'ฉบับที่ 1'!D31</f>
        <v>0</v>
      </c>
      <c r="E31" s="36">
        <f>'ฉบับที่ 1'!E31</f>
        <v>0</v>
      </c>
      <c r="F31" s="29" t="str">
        <f t="shared" si="0"/>
        <v>-</v>
      </c>
      <c r="G31" s="29" t="str">
        <f>'ฉบับที่ 3'!AF31</f>
        <v>0</v>
      </c>
      <c r="H31" s="29" t="str">
        <f t="shared" si="1"/>
        <v>เสี่ยง/มีปัญหา</v>
      </c>
      <c r="I31" s="29" t="str">
        <f>'ฉบับที่ 3'!AI31</f>
        <v>0</v>
      </c>
      <c r="J31" s="29" t="str">
        <f t="shared" si="2"/>
        <v>เสี่ยง/มีปัญหา</v>
      </c>
      <c r="K31" s="29" t="str">
        <f>'ฉบับที่ 3'!AM31</f>
        <v>0</v>
      </c>
      <c r="L31" s="29" t="str">
        <f t="shared" si="3"/>
        <v>เสี่ยง/มีปัญหา</v>
      </c>
      <c r="M31" s="29" t="str">
        <f>'ฉบับที่ 3'!AQ31</f>
        <v>0</v>
      </c>
      <c r="N31" s="29" t="str">
        <f t="shared" si="4"/>
        <v>เสี่ยง/มีปัญหา</v>
      </c>
      <c r="O31" s="29" t="str">
        <f>'ฉบับที่ 3'!AS31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>
        <f>'ฉบับที่ 1'!B32</f>
        <v>0</v>
      </c>
      <c r="C32" s="37">
        <f>'ฉบับที่ 1'!C32</f>
        <v>0</v>
      </c>
      <c r="D32" s="38">
        <f>'ฉบับที่ 1'!D32</f>
        <v>0</v>
      </c>
      <c r="E32" s="36">
        <f>'ฉบับที่ 1'!E32</f>
        <v>0</v>
      </c>
      <c r="F32" s="29" t="str">
        <f t="shared" si="0"/>
        <v>-</v>
      </c>
      <c r="G32" s="29" t="str">
        <f>'ฉบับที่ 3'!AF32</f>
        <v>0</v>
      </c>
      <c r="H32" s="29" t="str">
        <f t="shared" si="1"/>
        <v>เสี่ยง/มีปัญหา</v>
      </c>
      <c r="I32" s="29" t="str">
        <f>'ฉบับที่ 3'!AI32</f>
        <v>0</v>
      </c>
      <c r="J32" s="29" t="str">
        <f t="shared" si="2"/>
        <v>เสี่ยง/มีปัญหา</v>
      </c>
      <c r="K32" s="29" t="str">
        <f>'ฉบับที่ 3'!AM32</f>
        <v>0</v>
      </c>
      <c r="L32" s="29" t="str">
        <f t="shared" si="3"/>
        <v>เสี่ยง/มีปัญหา</v>
      </c>
      <c r="M32" s="29" t="str">
        <f>'ฉบับที่ 3'!AQ32</f>
        <v>0</v>
      </c>
      <c r="N32" s="29" t="str">
        <f t="shared" si="4"/>
        <v>เสี่ยง/มีปัญหา</v>
      </c>
      <c r="O32" s="29" t="str">
        <f>'ฉบับที่ 3'!AS32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>
        <f>'ฉบับที่ 1'!B33</f>
        <v>0</v>
      </c>
      <c r="C33" s="37">
        <f>'ฉบับที่ 1'!C33</f>
        <v>0</v>
      </c>
      <c r="D33" s="38">
        <f>'ฉบับที่ 1'!D33</f>
        <v>0</v>
      </c>
      <c r="E33" s="36">
        <f>'ฉบับที่ 1'!E33</f>
        <v>0</v>
      </c>
      <c r="F33" s="29" t="str">
        <f t="shared" si="0"/>
        <v>-</v>
      </c>
      <c r="G33" s="29" t="str">
        <f>'ฉบับที่ 3'!AF33</f>
        <v>0</v>
      </c>
      <c r="H33" s="29" t="str">
        <f t="shared" si="1"/>
        <v>เสี่ยง/มีปัญหา</v>
      </c>
      <c r="I33" s="29" t="str">
        <f>'ฉบับที่ 3'!AI33</f>
        <v>0</v>
      </c>
      <c r="J33" s="29" t="str">
        <f t="shared" si="2"/>
        <v>เสี่ยง/มีปัญหา</v>
      </c>
      <c r="K33" s="29" t="str">
        <f>'ฉบับที่ 3'!AM33</f>
        <v>0</v>
      </c>
      <c r="L33" s="29" t="str">
        <f t="shared" si="3"/>
        <v>เสี่ยง/มีปัญหา</v>
      </c>
      <c r="M33" s="29" t="str">
        <f>'ฉบับที่ 3'!AQ33</f>
        <v>0</v>
      </c>
      <c r="N33" s="29" t="str">
        <f t="shared" si="4"/>
        <v>เสี่ยง/มีปัญหา</v>
      </c>
      <c r="O33" s="29" t="str">
        <f>'ฉบับที่ 3'!AS33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>
        <f>'ฉบับที่ 1'!B34</f>
        <v>0</v>
      </c>
      <c r="C34" s="37">
        <f>'ฉบับที่ 1'!C34</f>
        <v>0</v>
      </c>
      <c r="D34" s="38">
        <f>'ฉบับที่ 1'!D34</f>
        <v>0</v>
      </c>
      <c r="E34" s="36">
        <f>'ฉบับที่ 1'!E34</f>
        <v>0</v>
      </c>
      <c r="F34" s="29" t="str">
        <f t="shared" si="0"/>
        <v>-</v>
      </c>
      <c r="G34" s="29" t="str">
        <f>'ฉบับที่ 3'!AF34</f>
        <v>0</v>
      </c>
      <c r="H34" s="29" t="str">
        <f t="shared" si="1"/>
        <v>เสี่ยง/มีปัญหา</v>
      </c>
      <c r="I34" s="29" t="str">
        <f>'ฉบับที่ 3'!AI34</f>
        <v>0</v>
      </c>
      <c r="J34" s="29" t="str">
        <f t="shared" si="2"/>
        <v>เสี่ยง/มีปัญหา</v>
      </c>
      <c r="K34" s="29" t="str">
        <f>'ฉบับที่ 3'!AM34</f>
        <v>0</v>
      </c>
      <c r="L34" s="29" t="str">
        <f t="shared" si="3"/>
        <v>เสี่ยง/มีปัญหา</v>
      </c>
      <c r="M34" s="29" t="str">
        <f>'ฉบับที่ 3'!AQ34</f>
        <v>0</v>
      </c>
      <c r="N34" s="29" t="str">
        <f t="shared" si="4"/>
        <v>เสี่ยง/มีปัญหา</v>
      </c>
      <c r="O34" s="29" t="str">
        <f>'ฉบับที่ 3'!AS34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>
        <f>'ฉบับที่ 1'!B35</f>
        <v>0</v>
      </c>
      <c r="C35" s="37">
        <f>'ฉบับที่ 1'!C35</f>
        <v>0</v>
      </c>
      <c r="D35" s="38">
        <f>'ฉบับที่ 1'!D35</f>
        <v>0</v>
      </c>
      <c r="E35" s="36">
        <f>'ฉบับที่ 1'!E35</f>
        <v>0</v>
      </c>
      <c r="F35" s="29" t="str">
        <f t="shared" si="0"/>
        <v>-</v>
      </c>
      <c r="G35" s="29" t="str">
        <f>'ฉบับที่ 3'!AF35</f>
        <v>0</v>
      </c>
      <c r="H35" s="29" t="str">
        <f t="shared" si="1"/>
        <v>เสี่ยง/มีปัญหา</v>
      </c>
      <c r="I35" s="29" t="str">
        <f>'ฉบับที่ 3'!AI35</f>
        <v>0</v>
      </c>
      <c r="J35" s="29" t="str">
        <f t="shared" si="2"/>
        <v>เสี่ยง/มีปัญหา</v>
      </c>
      <c r="K35" s="29" t="str">
        <f>'ฉบับที่ 3'!AM35</f>
        <v>0</v>
      </c>
      <c r="L35" s="29" t="str">
        <f t="shared" si="3"/>
        <v>เสี่ยง/มีปัญหา</v>
      </c>
      <c r="M35" s="29" t="str">
        <f>'ฉบับที่ 3'!AQ35</f>
        <v>0</v>
      </c>
      <c r="N35" s="29" t="str">
        <f t="shared" si="4"/>
        <v>เสี่ยง/มีปัญหา</v>
      </c>
      <c r="O35" s="29" t="str">
        <f>'ฉบับที่ 3'!AS35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>
        <f>'ฉบับที่ 1'!B36</f>
        <v>0</v>
      </c>
      <c r="C36" s="37">
        <f>'ฉบับที่ 1'!C36</f>
        <v>0</v>
      </c>
      <c r="D36" s="38">
        <f>'ฉบับที่ 1'!D36</f>
        <v>0</v>
      </c>
      <c r="E36" s="36">
        <f>'ฉบับที่ 1'!E36</f>
        <v>0</v>
      </c>
      <c r="F36" s="29" t="str">
        <f t="shared" si="0"/>
        <v>-</v>
      </c>
      <c r="G36" s="29" t="str">
        <f>'ฉบับที่ 3'!AF36</f>
        <v>0</v>
      </c>
      <c r="H36" s="29" t="str">
        <f t="shared" si="1"/>
        <v>เสี่ยง/มีปัญหา</v>
      </c>
      <c r="I36" s="29" t="str">
        <f>'ฉบับที่ 3'!AI36</f>
        <v>0</v>
      </c>
      <c r="J36" s="29" t="str">
        <f t="shared" si="2"/>
        <v>เสี่ยง/มีปัญหา</v>
      </c>
      <c r="K36" s="29" t="str">
        <f>'ฉบับที่ 3'!AM36</f>
        <v>0</v>
      </c>
      <c r="L36" s="29" t="str">
        <f t="shared" si="3"/>
        <v>เสี่ยง/มีปัญหา</v>
      </c>
      <c r="M36" s="29" t="str">
        <f>'ฉบับที่ 3'!AQ36</f>
        <v>0</v>
      </c>
      <c r="N36" s="29" t="str">
        <f t="shared" si="4"/>
        <v>เสี่ยง/มีปัญหา</v>
      </c>
      <c r="O36" s="29" t="str">
        <f>'ฉบับที่ 3'!AS36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>
        <f>'ฉบับที่ 1'!B37</f>
        <v>0</v>
      </c>
      <c r="C37" s="37">
        <f>'ฉบับที่ 1'!C37</f>
        <v>0</v>
      </c>
      <c r="D37" s="38">
        <f>'ฉบับที่ 1'!D37</f>
        <v>0</v>
      </c>
      <c r="E37" s="36">
        <f>'ฉบับที่ 1'!E37</f>
        <v>0</v>
      </c>
      <c r="F37" s="29" t="str">
        <f t="shared" si="0"/>
        <v>-</v>
      </c>
      <c r="G37" s="29" t="str">
        <f>'ฉบับที่ 3'!AF37</f>
        <v>0</v>
      </c>
      <c r="H37" s="29" t="str">
        <f t="shared" si="1"/>
        <v>เสี่ยง/มีปัญหา</v>
      </c>
      <c r="I37" s="29" t="str">
        <f>'ฉบับที่ 3'!AI37</f>
        <v>0</v>
      </c>
      <c r="J37" s="29" t="str">
        <f t="shared" si="2"/>
        <v>เสี่ยง/มีปัญหา</v>
      </c>
      <c r="K37" s="29" t="str">
        <f>'ฉบับที่ 3'!AM37</f>
        <v>0</v>
      </c>
      <c r="L37" s="29" t="str">
        <f t="shared" si="3"/>
        <v>เสี่ยง/มีปัญหา</v>
      </c>
      <c r="M37" s="29" t="str">
        <f>'ฉบับที่ 3'!AQ37</f>
        <v>0</v>
      </c>
      <c r="N37" s="29" t="str">
        <f t="shared" si="4"/>
        <v>เสี่ยง/มีปัญหา</v>
      </c>
      <c r="O37" s="29" t="str">
        <f>'ฉบับที่ 3'!AS37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>
        <f>'ฉบับที่ 1'!B38</f>
        <v>0</v>
      </c>
      <c r="C38" s="37">
        <f>'ฉบับที่ 1'!C38</f>
        <v>0</v>
      </c>
      <c r="D38" s="38">
        <f>'ฉบับที่ 1'!D38</f>
        <v>0</v>
      </c>
      <c r="E38" s="36">
        <f>'ฉบับที่ 1'!E38</f>
        <v>0</v>
      </c>
      <c r="F38" s="29" t="str">
        <f t="shared" si="0"/>
        <v>-</v>
      </c>
      <c r="G38" s="29" t="str">
        <f>'ฉบับที่ 3'!AF38</f>
        <v>0</v>
      </c>
      <c r="H38" s="29" t="str">
        <f t="shared" si="1"/>
        <v>เสี่ยง/มีปัญหา</v>
      </c>
      <c r="I38" s="29" t="str">
        <f>'ฉบับที่ 3'!AI38</f>
        <v>0</v>
      </c>
      <c r="J38" s="29" t="str">
        <f t="shared" si="2"/>
        <v>เสี่ยง/มีปัญหา</v>
      </c>
      <c r="K38" s="29" t="str">
        <f>'ฉบับที่ 3'!AM38</f>
        <v>0</v>
      </c>
      <c r="L38" s="29" t="str">
        <f t="shared" si="3"/>
        <v>เสี่ยง/มีปัญหา</v>
      </c>
      <c r="M38" s="29" t="str">
        <f>'ฉบับที่ 3'!AQ38</f>
        <v>0</v>
      </c>
      <c r="N38" s="29" t="str">
        <f t="shared" si="4"/>
        <v>เสี่ยง/มีปัญหา</v>
      </c>
      <c r="O38" s="29" t="str">
        <f>'ฉบับที่ 3'!AS38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>
        <f>'ฉบับที่ 1'!B39</f>
        <v>0</v>
      </c>
      <c r="C39" s="37">
        <f>'ฉบับที่ 1'!C39</f>
        <v>0</v>
      </c>
      <c r="D39" s="38">
        <f>'ฉบับที่ 1'!D39</f>
        <v>0</v>
      </c>
      <c r="E39" s="36">
        <f>'ฉบับที่ 1'!E39</f>
        <v>0</v>
      </c>
      <c r="F39" s="29" t="str">
        <f t="shared" si="0"/>
        <v>-</v>
      </c>
      <c r="G39" s="29" t="str">
        <f>'ฉบับที่ 3'!AF39</f>
        <v>0</v>
      </c>
      <c r="H39" s="29" t="str">
        <f t="shared" si="1"/>
        <v>เสี่ยง/มีปัญหา</v>
      </c>
      <c r="I39" s="29" t="str">
        <f>'ฉบับที่ 3'!AI39</f>
        <v>0</v>
      </c>
      <c r="J39" s="29" t="str">
        <f t="shared" si="2"/>
        <v>เสี่ยง/มีปัญหา</v>
      </c>
      <c r="K39" s="29" t="str">
        <f>'ฉบับที่ 3'!AM39</f>
        <v>0</v>
      </c>
      <c r="L39" s="29" t="str">
        <f t="shared" si="3"/>
        <v>เสี่ยง/มีปัญหา</v>
      </c>
      <c r="M39" s="29" t="str">
        <f>'ฉบับที่ 3'!AQ39</f>
        <v>0</v>
      </c>
      <c r="N39" s="29" t="str">
        <f t="shared" si="4"/>
        <v>เสี่ยง/มีปัญหา</v>
      </c>
      <c r="O39" s="29" t="str">
        <f>'ฉบับที่ 3'!AS39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>
        <f>'ฉบับที่ 1'!B40</f>
        <v>0</v>
      </c>
      <c r="C40" s="37">
        <f>'ฉบับที่ 1'!C40</f>
        <v>0</v>
      </c>
      <c r="D40" s="38">
        <f>'ฉบับที่ 1'!D40</f>
        <v>0</v>
      </c>
      <c r="E40" s="36">
        <f>'ฉบับที่ 1'!E40</f>
        <v>0</v>
      </c>
      <c r="F40" s="29" t="str">
        <f t="shared" si="0"/>
        <v>-</v>
      </c>
      <c r="G40" s="29" t="str">
        <f>'ฉบับที่ 3'!AF40</f>
        <v>0</v>
      </c>
      <c r="H40" s="29" t="str">
        <f t="shared" si="1"/>
        <v>เสี่ยง/มีปัญหา</v>
      </c>
      <c r="I40" s="29" t="str">
        <f>'ฉบับที่ 3'!AI40</f>
        <v>0</v>
      </c>
      <c r="J40" s="29" t="str">
        <f t="shared" si="2"/>
        <v>เสี่ยง/มีปัญหา</v>
      </c>
      <c r="K40" s="29" t="str">
        <f>'ฉบับที่ 3'!AM40</f>
        <v>0</v>
      </c>
      <c r="L40" s="29" t="str">
        <f t="shared" si="3"/>
        <v>เสี่ยง/มีปัญหา</v>
      </c>
      <c r="M40" s="29" t="str">
        <f>'ฉบับที่ 3'!AQ40</f>
        <v>0</v>
      </c>
      <c r="N40" s="29" t="str">
        <f t="shared" si="4"/>
        <v>เสี่ยง/มีปัญหา</v>
      </c>
      <c r="O40" s="29" t="str">
        <f>'ฉบับที่ 3'!AS40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>
        <f>'ฉบับที่ 1'!B41</f>
        <v>0</v>
      </c>
      <c r="C41" s="37">
        <f>'ฉบับที่ 1'!C41</f>
        <v>0</v>
      </c>
      <c r="D41" s="38">
        <f>'ฉบับที่ 1'!D41</f>
        <v>0</v>
      </c>
      <c r="E41" s="36">
        <f>'ฉบับที่ 1'!E41</f>
        <v>0</v>
      </c>
      <c r="F41" s="29" t="str">
        <f t="shared" si="0"/>
        <v>-</v>
      </c>
      <c r="G41" s="29" t="str">
        <f>'ฉบับที่ 3'!AF41</f>
        <v>0</v>
      </c>
      <c r="H41" s="29" t="str">
        <f t="shared" si="1"/>
        <v>เสี่ยง/มีปัญหา</v>
      </c>
      <c r="I41" s="29" t="str">
        <f>'ฉบับที่ 3'!AI41</f>
        <v>0</v>
      </c>
      <c r="J41" s="29" t="str">
        <f t="shared" si="2"/>
        <v>เสี่ยง/มีปัญหา</v>
      </c>
      <c r="K41" s="29" t="str">
        <f>'ฉบับที่ 3'!AM41</f>
        <v>0</v>
      </c>
      <c r="L41" s="29" t="str">
        <f t="shared" si="3"/>
        <v>เสี่ยง/มีปัญหา</v>
      </c>
      <c r="M41" s="29" t="str">
        <f>'ฉบับที่ 3'!AQ41</f>
        <v>0</v>
      </c>
      <c r="N41" s="29" t="str">
        <f t="shared" si="4"/>
        <v>เสี่ยง/มีปัญหา</v>
      </c>
      <c r="O41" s="29" t="str">
        <f>'ฉบับที่ 3'!AS41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29" t="str">
        <f t="shared" si="0"/>
        <v>-</v>
      </c>
      <c r="G42" s="29" t="str">
        <f>'ฉบับที่ 3'!AF42</f>
        <v>0</v>
      </c>
      <c r="H42" s="29" t="str">
        <f t="shared" si="1"/>
        <v>เสี่ยง/มีปัญหา</v>
      </c>
      <c r="I42" s="29" t="str">
        <f>'ฉบับที่ 3'!AI42</f>
        <v>0</v>
      </c>
      <c r="J42" s="29" t="str">
        <f t="shared" si="2"/>
        <v>เสี่ยง/มีปัญหา</v>
      </c>
      <c r="K42" s="29" t="str">
        <f>'ฉบับที่ 3'!AM42</f>
        <v>0</v>
      </c>
      <c r="L42" s="29" t="str">
        <f t="shared" si="3"/>
        <v>เสี่ยง/มีปัญหา</v>
      </c>
      <c r="M42" s="29" t="str">
        <f>'ฉบับที่ 3'!AQ42</f>
        <v>0</v>
      </c>
      <c r="N42" s="29" t="str">
        <f t="shared" si="4"/>
        <v>เสี่ยง/มีปัญหา</v>
      </c>
      <c r="O42" s="29" t="str">
        <f>'ฉบับที่ 3'!AS42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29" t="str">
        <f t="shared" si="0"/>
        <v>-</v>
      </c>
      <c r="G43" s="29" t="str">
        <f>'ฉบับที่ 3'!AF43</f>
        <v>0</v>
      </c>
      <c r="H43" s="29" t="str">
        <f t="shared" si="1"/>
        <v>เสี่ยง/มีปัญหา</v>
      </c>
      <c r="I43" s="29" t="str">
        <f>'ฉบับที่ 3'!AI43</f>
        <v>0</v>
      </c>
      <c r="J43" s="29" t="str">
        <f t="shared" si="2"/>
        <v>เสี่ยง/มีปัญหา</v>
      </c>
      <c r="K43" s="29" t="str">
        <f>'ฉบับที่ 3'!AM43</f>
        <v>0</v>
      </c>
      <c r="L43" s="29" t="str">
        <f t="shared" si="3"/>
        <v>เสี่ยง/มีปัญหา</v>
      </c>
      <c r="M43" s="29" t="str">
        <f>'ฉบับที่ 3'!AQ43</f>
        <v>0</v>
      </c>
      <c r="N43" s="29" t="str">
        <f t="shared" si="4"/>
        <v>เสี่ยง/มีปัญหา</v>
      </c>
      <c r="O43" s="29" t="str">
        <f>'ฉบับที่ 3'!AS43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29" t="str">
        <f t="shared" si="0"/>
        <v>-</v>
      </c>
      <c r="G44" s="29" t="str">
        <f>'ฉบับที่ 3'!AF44</f>
        <v>0</v>
      </c>
      <c r="H44" s="29" t="str">
        <f t="shared" si="1"/>
        <v>เสี่ยง/มีปัญหา</v>
      </c>
      <c r="I44" s="29" t="str">
        <f>'ฉบับที่ 3'!AI44</f>
        <v>0</v>
      </c>
      <c r="J44" s="29" t="str">
        <f t="shared" si="2"/>
        <v>เสี่ยง/มีปัญหา</v>
      </c>
      <c r="K44" s="29" t="str">
        <f>'ฉบับที่ 3'!AM44</f>
        <v>0</v>
      </c>
      <c r="L44" s="29" t="str">
        <f t="shared" si="3"/>
        <v>เสี่ยง/มีปัญหา</v>
      </c>
      <c r="M44" s="29" t="str">
        <f>'ฉบับที่ 3'!AQ44</f>
        <v>0</v>
      </c>
      <c r="N44" s="29" t="str">
        <f t="shared" si="4"/>
        <v>เสี่ยง/มีปัญหา</v>
      </c>
      <c r="O44" s="29" t="str">
        <f>'ฉบับที่ 3'!AS44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29" t="str">
        <f aca="true" t="shared" si="9" ref="F45:F53">IF(E45=1,"ชาย",IF(E45=2,"หญิง","-"))</f>
        <v>-</v>
      </c>
      <c r="G45" s="29" t="str">
        <f>'ฉบับที่ 3'!AF45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3'!AI45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3'!AM45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3'!AQ45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3'!AS45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3'!AF46</f>
        <v>0</v>
      </c>
      <c r="H46" s="29" t="str">
        <f t="shared" si="10"/>
        <v>เสี่ยง/มีปัญหา</v>
      </c>
      <c r="I46" s="29" t="str">
        <f>'ฉบับที่ 3'!AI46</f>
        <v>0</v>
      </c>
      <c r="J46" s="29" t="str">
        <f t="shared" si="11"/>
        <v>เสี่ยง/มีปัญหา</v>
      </c>
      <c r="K46" s="29" t="str">
        <f>'ฉบับที่ 3'!AM46</f>
        <v>0</v>
      </c>
      <c r="L46" s="29" t="str">
        <f t="shared" si="12"/>
        <v>เสี่ยง/มีปัญหา</v>
      </c>
      <c r="M46" s="29" t="str">
        <f>'ฉบับที่ 3'!AQ46</f>
        <v>0</v>
      </c>
      <c r="N46" s="29" t="str">
        <f t="shared" si="13"/>
        <v>เสี่ยง/มีปัญหา</v>
      </c>
      <c r="O46" s="29" t="str">
        <f>'ฉบับที่ 3'!AS46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3'!AF47</f>
        <v>0</v>
      </c>
      <c r="H47" s="29" t="str">
        <f t="shared" si="10"/>
        <v>เสี่ยง/มีปัญหา</v>
      </c>
      <c r="I47" s="29" t="str">
        <f>'ฉบับที่ 3'!AI47</f>
        <v>0</v>
      </c>
      <c r="J47" s="29" t="str">
        <f t="shared" si="11"/>
        <v>เสี่ยง/มีปัญหา</v>
      </c>
      <c r="K47" s="29" t="str">
        <f>'ฉบับที่ 3'!AM47</f>
        <v>0</v>
      </c>
      <c r="L47" s="29" t="str">
        <f t="shared" si="12"/>
        <v>เสี่ยง/มีปัญหา</v>
      </c>
      <c r="M47" s="29" t="str">
        <f>'ฉบับที่ 3'!AQ47</f>
        <v>0</v>
      </c>
      <c r="N47" s="29" t="str">
        <f t="shared" si="13"/>
        <v>เสี่ยง/มีปัญหา</v>
      </c>
      <c r="O47" s="29" t="str">
        <f>'ฉบับที่ 3'!AS47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3'!AF48</f>
        <v>0</v>
      </c>
      <c r="H48" s="29" t="str">
        <f t="shared" si="10"/>
        <v>เสี่ยง/มีปัญหา</v>
      </c>
      <c r="I48" s="29" t="str">
        <f>'ฉบับที่ 3'!AI48</f>
        <v>0</v>
      </c>
      <c r="J48" s="29" t="str">
        <f t="shared" si="11"/>
        <v>เสี่ยง/มีปัญหา</v>
      </c>
      <c r="K48" s="29" t="str">
        <f>'ฉบับที่ 3'!AM48</f>
        <v>0</v>
      </c>
      <c r="L48" s="29" t="str">
        <f t="shared" si="12"/>
        <v>เสี่ยง/มีปัญหา</v>
      </c>
      <c r="M48" s="29" t="str">
        <f>'ฉบับที่ 3'!AQ48</f>
        <v>0</v>
      </c>
      <c r="N48" s="29" t="str">
        <f t="shared" si="13"/>
        <v>เสี่ยง/มีปัญหา</v>
      </c>
      <c r="O48" s="29" t="str">
        <f>'ฉบับที่ 3'!AS48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3'!AF49</f>
        <v>0</v>
      </c>
      <c r="H49" s="29" t="str">
        <f t="shared" si="10"/>
        <v>เสี่ยง/มีปัญหา</v>
      </c>
      <c r="I49" s="29" t="str">
        <f>'ฉบับที่ 3'!AI49</f>
        <v>0</v>
      </c>
      <c r="J49" s="29" t="str">
        <f t="shared" si="11"/>
        <v>เสี่ยง/มีปัญหา</v>
      </c>
      <c r="K49" s="29" t="str">
        <f>'ฉบับที่ 3'!AM49</f>
        <v>0</v>
      </c>
      <c r="L49" s="29" t="str">
        <f t="shared" si="12"/>
        <v>เสี่ยง/มีปัญหา</v>
      </c>
      <c r="M49" s="29" t="str">
        <f>'ฉบับที่ 3'!AQ49</f>
        <v>0</v>
      </c>
      <c r="N49" s="29" t="str">
        <f t="shared" si="13"/>
        <v>เสี่ยง/มีปัญหา</v>
      </c>
      <c r="O49" s="29" t="str">
        <f>'ฉบับที่ 3'!AS49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3'!AF50</f>
        <v>0</v>
      </c>
      <c r="H50" s="29" t="str">
        <f t="shared" si="10"/>
        <v>เสี่ยง/มีปัญหา</v>
      </c>
      <c r="I50" s="29" t="str">
        <f>'ฉบับที่ 3'!AI50</f>
        <v>0</v>
      </c>
      <c r="J50" s="29" t="str">
        <f t="shared" si="11"/>
        <v>เสี่ยง/มีปัญหา</v>
      </c>
      <c r="K50" s="29" t="str">
        <f>'ฉบับที่ 3'!AM50</f>
        <v>0</v>
      </c>
      <c r="L50" s="29" t="str">
        <f t="shared" si="12"/>
        <v>เสี่ยง/มีปัญหา</v>
      </c>
      <c r="M50" s="29" t="str">
        <f>'ฉบับที่ 3'!AQ50</f>
        <v>0</v>
      </c>
      <c r="N50" s="29" t="str">
        <f t="shared" si="13"/>
        <v>เสี่ยง/มีปัญหา</v>
      </c>
      <c r="O50" s="29" t="str">
        <f>'ฉบับที่ 3'!AS50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>
        <f>'ฉบับที่ 1'!D51</f>
        <v>0</v>
      </c>
      <c r="E51" s="36">
        <f>'ฉบับที่ 1'!E51</f>
        <v>0</v>
      </c>
      <c r="F51" s="29" t="str">
        <f t="shared" si="9"/>
        <v>-</v>
      </c>
      <c r="G51" s="29" t="str">
        <f>'ฉบับที่ 3'!AF51</f>
        <v>0</v>
      </c>
      <c r="H51" s="29" t="str">
        <f t="shared" si="10"/>
        <v>เสี่ยง/มีปัญหา</v>
      </c>
      <c r="I51" s="29" t="str">
        <f>'ฉบับที่ 3'!AI51</f>
        <v>0</v>
      </c>
      <c r="J51" s="29" t="str">
        <f t="shared" si="11"/>
        <v>เสี่ยง/มีปัญหา</v>
      </c>
      <c r="K51" s="29" t="str">
        <f>'ฉบับที่ 3'!AM51</f>
        <v>0</v>
      </c>
      <c r="L51" s="29" t="str">
        <f t="shared" si="12"/>
        <v>เสี่ยง/มีปัญหา</v>
      </c>
      <c r="M51" s="29" t="str">
        <f>'ฉบับที่ 3'!AQ51</f>
        <v>0</v>
      </c>
      <c r="N51" s="29" t="str">
        <f t="shared" si="13"/>
        <v>เสี่ยง/มีปัญหา</v>
      </c>
      <c r="O51" s="29" t="str">
        <f>'ฉบับที่ 3'!AS51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>
        <f>'ฉบับที่ 1'!D52</f>
        <v>0</v>
      </c>
      <c r="E52" s="36">
        <f>'ฉบับที่ 1'!E52</f>
        <v>0</v>
      </c>
      <c r="F52" s="29" t="str">
        <f t="shared" si="9"/>
        <v>-</v>
      </c>
      <c r="G52" s="29" t="str">
        <f>'ฉบับที่ 3'!AF52</f>
        <v>0</v>
      </c>
      <c r="H52" s="29" t="str">
        <f t="shared" si="10"/>
        <v>เสี่ยง/มีปัญหา</v>
      </c>
      <c r="I52" s="29" t="str">
        <f>'ฉบับที่ 3'!AI52</f>
        <v>0</v>
      </c>
      <c r="J52" s="29" t="str">
        <f t="shared" si="11"/>
        <v>เสี่ยง/มีปัญหา</v>
      </c>
      <c r="K52" s="29" t="str">
        <f>'ฉบับที่ 3'!AM52</f>
        <v>0</v>
      </c>
      <c r="L52" s="29" t="str">
        <f t="shared" si="12"/>
        <v>เสี่ยง/มีปัญหา</v>
      </c>
      <c r="M52" s="29" t="str">
        <f>'ฉบับที่ 3'!AQ52</f>
        <v>0</v>
      </c>
      <c r="N52" s="29" t="str">
        <f t="shared" si="13"/>
        <v>เสี่ยง/มีปัญหา</v>
      </c>
      <c r="O52" s="29" t="str">
        <f>'ฉบับที่ 3'!AS52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>
        <f>'ฉบับที่ 1'!D53</f>
        <v>0</v>
      </c>
      <c r="E53" s="36">
        <f>'ฉบับที่ 1'!E53</f>
        <v>0</v>
      </c>
      <c r="F53" s="29" t="str">
        <f t="shared" si="9"/>
        <v>-</v>
      </c>
      <c r="G53" s="29" t="str">
        <f>'ฉบับที่ 3'!AF53</f>
        <v>0</v>
      </c>
      <c r="H53" s="29" t="str">
        <f t="shared" si="10"/>
        <v>เสี่ยง/มีปัญหา</v>
      </c>
      <c r="I53" s="29" t="str">
        <f>'ฉบับที่ 3'!AI53</f>
        <v>0</v>
      </c>
      <c r="J53" s="29" t="str">
        <f t="shared" si="11"/>
        <v>เสี่ยง/มีปัญหา</v>
      </c>
      <c r="K53" s="29" t="str">
        <f>'ฉบับที่ 3'!AM53</f>
        <v>0</v>
      </c>
      <c r="L53" s="29" t="str">
        <f t="shared" si="12"/>
        <v>เสี่ยง/มีปัญหา</v>
      </c>
      <c r="M53" s="29" t="str">
        <f>'ฉบับที่ 3'!AQ53</f>
        <v>0</v>
      </c>
      <c r="N53" s="29" t="str">
        <f t="shared" si="13"/>
        <v>เสี่ยง/มีปัญหา</v>
      </c>
      <c r="O53" s="29" t="str">
        <f>'ฉบับที่ 3'!AS53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2.5" thickBot="1"/>
    <row r="55" spans="4:10" ht="22.5" thickBot="1">
      <c r="D55" s="22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4" sqref="S44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4"/>
      <c r="H1" s="63" t="s">
        <v>62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ม.5/11 (ครูฉัตราภรณ์ นรสิงห์,ครูปรีชา บุญปลอด)</v>
      </c>
      <c r="B2" s="63"/>
      <c r="C2" s="63"/>
      <c r="D2" s="63"/>
      <c r="E2" s="63"/>
      <c r="F2" s="63"/>
      <c r="G2" s="44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5/11</v>
      </c>
      <c r="C4" s="35" t="str">
        <f>'ฉบับที่ 1'!C4</f>
        <v>40331</v>
      </c>
      <c r="D4" s="47" t="str">
        <f>'ฉบับที่ 1'!D4</f>
        <v>นาย ทัตพงศ์  เอี๊ยะแหวด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5/11</v>
      </c>
      <c r="C5" s="35" t="str">
        <f>'ฉบับที่ 1'!C5</f>
        <v>40337</v>
      </c>
      <c r="D5" s="47" t="str">
        <f>'ฉบับที่ 1'!D5</f>
        <v>นาย นฤเบศ  คนบุญ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5/11</v>
      </c>
      <c r="C6" s="35" t="str">
        <f>'ฉบับที่ 1'!C6</f>
        <v>40376</v>
      </c>
      <c r="D6" s="47" t="str">
        <f>'ฉบับที่ 1'!D6</f>
        <v>นาย กิตตินันท์  เทียบเพชร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5/11</v>
      </c>
      <c r="C7" s="35">
        <f>'ฉบับที่ 1'!C7</f>
        <v>40430</v>
      </c>
      <c r="D7" s="47" t="str">
        <f>'ฉบับที่ 1'!D7</f>
        <v>นาย ชลันธร  หาญกลาง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5/11</v>
      </c>
      <c r="C8" s="35" t="str">
        <f>'ฉบับที่ 1'!C8</f>
        <v>40436</v>
      </c>
      <c r="D8" s="47" t="str">
        <f>'ฉบับที่ 1'!D8</f>
        <v>นาย ธนชัย  นาหนองขาม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5/11</v>
      </c>
      <c r="C9" s="35" t="str">
        <f>'ฉบับที่ 1'!C9</f>
        <v>40438</v>
      </c>
      <c r="D9" s="47" t="str">
        <f>'ฉบับที่ 1'!D9</f>
        <v>นาย พีรพล  เพชรสมบัติ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5/11</v>
      </c>
      <c r="C10" s="35" t="str">
        <f>'ฉบับที่ 1'!C10</f>
        <v>40480</v>
      </c>
      <c r="D10" s="47" t="str">
        <f>'ฉบับที่ 1'!D10</f>
        <v>นาย ธีรภัทร์  ยอนถวิล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5/11</v>
      </c>
      <c r="C11" s="35" t="str">
        <f>'ฉบับที่ 1'!C11</f>
        <v>40487</v>
      </c>
      <c r="D11" s="47" t="str">
        <f>'ฉบับที่ 1'!D11</f>
        <v>นาย สุรพัฒน์  ตราชื่นต้อง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5/11</v>
      </c>
      <c r="C12" s="35" t="str">
        <f>'ฉบับที่ 1'!C12</f>
        <v>40494</v>
      </c>
      <c r="D12" s="47" t="str">
        <f>'ฉบับที่ 1'!D12</f>
        <v>นาย อรรถพล  โพธิชาราช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5/11</v>
      </c>
      <c r="C13" s="35" t="str">
        <f>'ฉบับที่ 1'!C13</f>
        <v>40578</v>
      </c>
      <c r="D13" s="47" t="str">
        <f>'ฉบับที่ 1'!D13</f>
        <v>นาย ดนุวัตร  สังฆวาที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5/11</v>
      </c>
      <c r="C14" s="35" t="str">
        <f>'ฉบับที่ 1'!C14</f>
        <v>40584</v>
      </c>
      <c r="D14" s="47" t="str">
        <f>'ฉบับที่ 1'!D14</f>
        <v>นาย นันทวุฒิ  ไชยชนะ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5/11</v>
      </c>
      <c r="C15" s="35" t="str">
        <f>'ฉบับที่ 1'!C15</f>
        <v>40631</v>
      </c>
      <c r="D15" s="47" t="str">
        <f>'ฉบับที่ 1'!D15</f>
        <v>นาย ณัฐวัฒน์  ขำวงค์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5/11</v>
      </c>
      <c r="C16" s="35" t="str">
        <f>'ฉบับที่ 1'!C16</f>
        <v>40681</v>
      </c>
      <c r="D16" s="47" t="str">
        <f>'ฉบับที่ 1'!D16</f>
        <v>นาย พีระชัย  ประสพทอง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5/11</v>
      </c>
      <c r="C17" s="35" t="str">
        <f>'ฉบับที่ 1'!C17</f>
        <v>40837</v>
      </c>
      <c r="D17" s="47" t="str">
        <f>'ฉบับที่ 1'!D17</f>
        <v>นาย สุทธิพจน์  ทองปาน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5/11</v>
      </c>
      <c r="C18" s="35" t="str">
        <f>'ฉบับที่ 1'!C18</f>
        <v>40841</v>
      </c>
      <c r="D18" s="47" t="str">
        <f>'ฉบับที่ 1'!D18</f>
        <v>นาย อัครเดช  สิงห์ธวัช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5/11</v>
      </c>
      <c r="C19" s="35" t="str">
        <f>'ฉบับที่ 1'!C19</f>
        <v>42790</v>
      </c>
      <c r="D19" s="47" t="str">
        <f>'ฉบับที่ 1'!D19</f>
        <v>นาย โชคอนันต์  บุญประสิทธิ์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5/11</v>
      </c>
      <c r="C20" s="35" t="str">
        <f>'ฉบับที่ 1'!C20</f>
        <v>40545</v>
      </c>
      <c r="D20" s="47" t="str">
        <f>'ฉบับที่ 1'!D20</f>
        <v>นางสาว กมลชนก  บุญรอด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5/11</v>
      </c>
      <c r="C21" s="35" t="str">
        <f>'ฉบับที่ 1'!C21</f>
        <v>40556</v>
      </c>
      <c r="D21" s="47" t="str">
        <f>'ฉบับที่ 1'!D21</f>
        <v>นางสาว ณัฐมล  จิตรโคตร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5/11</v>
      </c>
      <c r="C22" s="35" t="str">
        <f>'ฉบับที่ 1'!C22</f>
        <v>42792</v>
      </c>
      <c r="D22" s="47" t="str">
        <f>'ฉบับที่ 1'!D22</f>
        <v>นางสาว พรรณภัทร  ชาอินทร์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>
        <f>'ฉบับที่ 1'!B23</f>
        <v>0</v>
      </c>
      <c r="C23" s="35">
        <f>'ฉบับที่ 1'!C23</f>
        <v>0</v>
      </c>
      <c r="D23" s="47">
        <f>'ฉบับที่ 1'!D23</f>
        <v>0</v>
      </c>
      <c r="E23" s="11">
        <f>'ฉบับที่ 1'!E23</f>
        <v>0</v>
      </c>
      <c r="F23" s="12" t="str">
        <f t="shared" si="0"/>
        <v>-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>
        <f>'ฉบับที่ 1'!B24</f>
        <v>0</v>
      </c>
      <c r="C24" s="35">
        <f>'ฉบับที่ 1'!C24</f>
        <v>0</v>
      </c>
      <c r="D24" s="47">
        <f>'ฉบับที่ 1'!D24</f>
        <v>0</v>
      </c>
      <c r="E24" s="11">
        <f>'ฉบับที่ 1'!E24</f>
        <v>0</v>
      </c>
      <c r="F24" s="12" t="str">
        <f t="shared" si="0"/>
        <v>-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>
        <f>'ฉบับที่ 1'!B25</f>
        <v>0</v>
      </c>
      <c r="C25" s="35">
        <f>'ฉบับที่ 1'!C25</f>
        <v>0</v>
      </c>
      <c r="D25" s="47">
        <f>'ฉบับที่ 1'!D25</f>
        <v>0</v>
      </c>
      <c r="E25" s="11">
        <f>'ฉบับที่ 1'!E25</f>
        <v>0</v>
      </c>
      <c r="F25" s="12" t="str">
        <f t="shared" si="0"/>
        <v>-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>
        <f>'ฉบับที่ 1'!B26</f>
        <v>0</v>
      </c>
      <c r="C26" s="35">
        <f>'ฉบับที่ 1'!C26</f>
        <v>0</v>
      </c>
      <c r="D26" s="47">
        <f>'ฉบับที่ 1'!D26</f>
        <v>0</v>
      </c>
      <c r="E26" s="11">
        <f>'ฉบับที่ 1'!E26</f>
        <v>0</v>
      </c>
      <c r="F26" s="12" t="str">
        <f t="shared" si="0"/>
        <v>-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>
        <f>'ฉบับที่ 1'!B27</f>
        <v>0</v>
      </c>
      <c r="C27" s="35">
        <f>'ฉบับที่ 1'!C27</f>
        <v>0</v>
      </c>
      <c r="D27" s="47">
        <f>'ฉบับที่ 1'!D27</f>
        <v>0</v>
      </c>
      <c r="E27" s="11">
        <f>'ฉบับที่ 1'!E27</f>
        <v>0</v>
      </c>
      <c r="F27" s="12" t="str">
        <f t="shared" si="0"/>
        <v>-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>
        <f>'ฉบับที่ 1'!B28</f>
        <v>0</v>
      </c>
      <c r="C28" s="35">
        <f>'ฉบับที่ 1'!C28</f>
        <v>0</v>
      </c>
      <c r="D28" s="47">
        <f>'ฉบับที่ 1'!D28</f>
        <v>0</v>
      </c>
      <c r="E28" s="11">
        <f>'ฉบับที่ 1'!E28</f>
        <v>0</v>
      </c>
      <c r="F28" s="12" t="str">
        <f t="shared" si="0"/>
        <v>-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>
        <f>'ฉบับที่ 1'!B29</f>
        <v>0</v>
      </c>
      <c r="C29" s="35">
        <f>'ฉบับที่ 1'!C29</f>
        <v>0</v>
      </c>
      <c r="D29" s="47">
        <f>'ฉบับที่ 1'!D29</f>
        <v>0</v>
      </c>
      <c r="E29" s="11">
        <f>'ฉบับที่ 1'!E29</f>
        <v>0</v>
      </c>
      <c r="F29" s="12" t="str">
        <f t="shared" si="0"/>
        <v>-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>
        <f>'ฉบับที่ 1'!B30</f>
        <v>0</v>
      </c>
      <c r="C30" s="35">
        <f>'ฉบับที่ 1'!C30</f>
        <v>0</v>
      </c>
      <c r="D30" s="47">
        <f>'ฉบับที่ 1'!D30</f>
        <v>0</v>
      </c>
      <c r="E30" s="11">
        <f>'ฉบับที่ 1'!E30</f>
        <v>0</v>
      </c>
      <c r="F30" s="12" t="str">
        <f t="shared" si="0"/>
        <v>-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>
        <f>'ฉบับที่ 1'!B31</f>
        <v>0</v>
      </c>
      <c r="C31" s="35">
        <f>'ฉบับที่ 1'!C31</f>
        <v>0</v>
      </c>
      <c r="D31" s="47">
        <f>'ฉบับที่ 1'!D31</f>
        <v>0</v>
      </c>
      <c r="E31" s="11">
        <f>'ฉบับที่ 1'!E31</f>
        <v>0</v>
      </c>
      <c r="F31" s="12" t="str">
        <f t="shared" si="0"/>
        <v>-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>
        <f>'ฉบับที่ 1'!B32</f>
        <v>0</v>
      </c>
      <c r="C32" s="35">
        <f>'ฉบับที่ 1'!C32</f>
        <v>0</v>
      </c>
      <c r="D32" s="47">
        <f>'ฉบับที่ 1'!D32</f>
        <v>0</v>
      </c>
      <c r="E32" s="11">
        <f>'ฉบับที่ 1'!E32</f>
        <v>0</v>
      </c>
      <c r="F32" s="12" t="str">
        <f t="shared" si="0"/>
        <v>-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>
        <f>'ฉบับที่ 1'!B33</f>
        <v>0</v>
      </c>
      <c r="C33" s="35">
        <f>'ฉบับที่ 1'!C33</f>
        <v>0</v>
      </c>
      <c r="D33" s="47">
        <f>'ฉบับที่ 1'!D33</f>
        <v>0</v>
      </c>
      <c r="E33" s="11">
        <f>'ฉบับที่ 1'!E33</f>
        <v>0</v>
      </c>
      <c r="F33" s="12" t="str">
        <f t="shared" si="0"/>
        <v>-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>
        <f>'ฉบับที่ 1'!B34</f>
        <v>0</v>
      </c>
      <c r="C34" s="35">
        <f>'ฉบับที่ 1'!C34</f>
        <v>0</v>
      </c>
      <c r="D34" s="47">
        <f>'ฉบับที่ 1'!D34</f>
        <v>0</v>
      </c>
      <c r="E34" s="11">
        <f>'ฉบับที่ 1'!E34</f>
        <v>0</v>
      </c>
      <c r="F34" s="12" t="str">
        <f t="shared" si="0"/>
        <v>-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>
        <f>'ฉบับที่ 1'!B35</f>
        <v>0</v>
      </c>
      <c r="C35" s="35">
        <f>'ฉบับที่ 1'!C35</f>
        <v>0</v>
      </c>
      <c r="D35" s="47">
        <f>'ฉบับที่ 1'!D35</f>
        <v>0</v>
      </c>
      <c r="E35" s="11">
        <f>'ฉบับที่ 1'!E35</f>
        <v>0</v>
      </c>
      <c r="F35" s="12" t="str">
        <f t="shared" si="0"/>
        <v>-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>
        <f>'ฉบับที่ 1'!B36</f>
        <v>0</v>
      </c>
      <c r="C36" s="35">
        <f>'ฉบับที่ 1'!C36</f>
        <v>0</v>
      </c>
      <c r="D36" s="47">
        <f>'ฉบับที่ 1'!D36</f>
        <v>0</v>
      </c>
      <c r="E36" s="11">
        <f>'ฉบับที่ 1'!E36</f>
        <v>0</v>
      </c>
      <c r="F36" s="12" t="str">
        <f t="shared" si="0"/>
        <v>-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>
        <f>'ฉบับที่ 1'!B37</f>
        <v>0</v>
      </c>
      <c r="C37" s="35">
        <f>'ฉบับที่ 1'!C37</f>
        <v>0</v>
      </c>
      <c r="D37" s="47">
        <f>'ฉบับที่ 1'!D37</f>
        <v>0</v>
      </c>
      <c r="E37" s="11">
        <f>'ฉบับที่ 1'!E37</f>
        <v>0</v>
      </c>
      <c r="F37" s="12" t="str">
        <f t="shared" si="0"/>
        <v>-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>
        <f>'ฉบับที่ 1'!B38</f>
        <v>0</v>
      </c>
      <c r="C38" s="35">
        <f>'ฉบับที่ 1'!C38</f>
        <v>0</v>
      </c>
      <c r="D38" s="47">
        <f>'ฉบับที่ 1'!D38</f>
        <v>0</v>
      </c>
      <c r="E38" s="11">
        <f>'ฉบับที่ 1'!E38</f>
        <v>0</v>
      </c>
      <c r="F38" s="12" t="str">
        <f t="shared" si="0"/>
        <v>-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>
        <f>'ฉบับที่ 1'!B39</f>
        <v>0</v>
      </c>
      <c r="C39" s="35">
        <f>'ฉบับที่ 1'!C39</f>
        <v>0</v>
      </c>
      <c r="D39" s="47">
        <f>'ฉบับที่ 1'!D39</f>
        <v>0</v>
      </c>
      <c r="E39" s="11">
        <f>'ฉบับที่ 1'!E39</f>
        <v>0</v>
      </c>
      <c r="F39" s="12" t="str">
        <f t="shared" si="0"/>
        <v>-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>
        <f>'ฉบับที่ 1'!B40</f>
        <v>0</v>
      </c>
      <c r="C40" s="35">
        <f>'ฉบับที่ 1'!C40</f>
        <v>0</v>
      </c>
      <c r="D40" s="47">
        <f>'ฉบับที่ 1'!D40</f>
        <v>0</v>
      </c>
      <c r="E40" s="11">
        <f>'ฉบับที่ 1'!E40</f>
        <v>0</v>
      </c>
      <c r="F40" s="12" t="str">
        <f t="shared" si="0"/>
        <v>-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>
        <f>'ฉบับที่ 1'!B41</f>
        <v>0</v>
      </c>
      <c r="C41" s="35">
        <f>'ฉบับที่ 1'!C41</f>
        <v>0</v>
      </c>
      <c r="D41" s="47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>
        <f>'ฉบับที่ 1'!B42</f>
        <v>0</v>
      </c>
      <c r="C42" s="35">
        <f>'ฉบับที่ 1'!C42</f>
        <v>0</v>
      </c>
      <c r="D42" s="47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Q2" sqref="Q1:R16384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7" width="4.8515625" style="24" hidden="1" customWidth="1"/>
    <col min="18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9"/>
      <c r="H1" s="63" t="s">
        <v>63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ม.5/11 (ครูฉัตราภรณ์ นรสิงห์,ครูปรีชา บุญปลอด)</v>
      </c>
      <c r="B2" s="63"/>
      <c r="C2" s="63"/>
      <c r="D2" s="63"/>
      <c r="E2" s="63"/>
      <c r="F2" s="63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5/11</v>
      </c>
      <c r="C4" s="35" t="str">
        <f>'ฉบับที่ 1'!C4</f>
        <v>40331</v>
      </c>
      <c r="D4" s="47" t="str">
        <f>'ฉบับที่ 1'!D4</f>
        <v>นาย ทัตพงศ์  เอี๊ยะแหวด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5/11</v>
      </c>
      <c r="C5" s="35" t="str">
        <f>'ฉบับที่ 1'!C5</f>
        <v>40337</v>
      </c>
      <c r="D5" s="47" t="str">
        <f>'ฉบับที่ 1'!D5</f>
        <v>นาย นฤเบศ  คนบุญ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5/11</v>
      </c>
      <c r="C6" s="35" t="str">
        <f>'ฉบับที่ 1'!C6</f>
        <v>40376</v>
      </c>
      <c r="D6" s="47" t="str">
        <f>'ฉบับที่ 1'!D6</f>
        <v>นาย กิตตินันท์  เทียบเพชร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5/11</v>
      </c>
      <c r="C7" s="35">
        <f>'ฉบับที่ 1'!C7</f>
        <v>40430</v>
      </c>
      <c r="D7" s="47" t="str">
        <f>'ฉบับที่ 1'!D7</f>
        <v>นาย ชลันธร  หาญกลาง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5/11</v>
      </c>
      <c r="C8" s="35" t="str">
        <f>'ฉบับที่ 1'!C8</f>
        <v>40436</v>
      </c>
      <c r="D8" s="47" t="str">
        <f>'ฉบับที่ 1'!D8</f>
        <v>นาย ธนชัย  นาหนองขาม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5/11</v>
      </c>
      <c r="C9" s="35" t="str">
        <f>'ฉบับที่ 1'!C9</f>
        <v>40438</v>
      </c>
      <c r="D9" s="47" t="str">
        <f>'ฉบับที่ 1'!D9</f>
        <v>นาย พีรพล  เพชรสมบัติ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5/11</v>
      </c>
      <c r="C10" s="35" t="str">
        <f>'ฉบับที่ 1'!C10</f>
        <v>40480</v>
      </c>
      <c r="D10" s="47" t="str">
        <f>'ฉบับที่ 1'!D10</f>
        <v>นาย ธีรภัทร์  ยอนถวิล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5/11</v>
      </c>
      <c r="C11" s="35" t="str">
        <f>'ฉบับที่ 1'!C11</f>
        <v>40487</v>
      </c>
      <c r="D11" s="47" t="str">
        <f>'ฉบับที่ 1'!D11</f>
        <v>นาย สุรพัฒน์  ตราชื่นต้อง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5/11</v>
      </c>
      <c r="C12" s="35" t="str">
        <f>'ฉบับที่ 1'!C12</f>
        <v>40494</v>
      </c>
      <c r="D12" s="47" t="str">
        <f>'ฉบับที่ 1'!D12</f>
        <v>นาย อรรถพล  โพธิชาราช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5/11</v>
      </c>
      <c r="C13" s="35" t="str">
        <f>'ฉบับที่ 1'!C13</f>
        <v>40578</v>
      </c>
      <c r="D13" s="47" t="str">
        <f>'ฉบับที่ 1'!D13</f>
        <v>นาย ดนุวัตร  สังฆวาที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5/11</v>
      </c>
      <c r="C14" s="35" t="str">
        <f>'ฉบับที่ 1'!C14</f>
        <v>40584</v>
      </c>
      <c r="D14" s="47" t="str">
        <f>'ฉบับที่ 1'!D14</f>
        <v>นาย นันทวุฒิ  ไชยชนะ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5/11</v>
      </c>
      <c r="C15" s="35" t="str">
        <f>'ฉบับที่ 1'!C15</f>
        <v>40631</v>
      </c>
      <c r="D15" s="47" t="str">
        <f>'ฉบับที่ 1'!D15</f>
        <v>นาย ณัฐวัฒน์  ขำวงค์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5/11</v>
      </c>
      <c r="C16" s="35" t="str">
        <f>'ฉบับที่ 1'!C16</f>
        <v>40681</v>
      </c>
      <c r="D16" s="47" t="str">
        <f>'ฉบับที่ 1'!D16</f>
        <v>นาย พีระชัย  ประสพทอง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5/11</v>
      </c>
      <c r="C17" s="35" t="str">
        <f>'ฉบับที่ 1'!C17</f>
        <v>40837</v>
      </c>
      <c r="D17" s="47" t="str">
        <f>'ฉบับที่ 1'!D17</f>
        <v>นาย สุทธิพจน์  ทองปาน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5/11</v>
      </c>
      <c r="C18" s="35" t="str">
        <f>'ฉบับที่ 1'!C18</f>
        <v>40841</v>
      </c>
      <c r="D18" s="47" t="str">
        <f>'ฉบับที่ 1'!D18</f>
        <v>นาย อัครเดช  สิงห์ธวัช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5/11</v>
      </c>
      <c r="C19" s="35" t="str">
        <f>'ฉบับที่ 1'!C19</f>
        <v>42790</v>
      </c>
      <c r="D19" s="47" t="str">
        <f>'ฉบับที่ 1'!D19</f>
        <v>นาย โชคอนันต์  บุญประสิทธิ์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5/11</v>
      </c>
      <c r="C20" s="35" t="str">
        <f>'ฉบับที่ 1'!C20</f>
        <v>40545</v>
      </c>
      <c r="D20" s="47" t="str">
        <f>'ฉบับที่ 1'!D20</f>
        <v>นางสาว กมลชนก  บุญรอด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5/11</v>
      </c>
      <c r="C21" s="35" t="str">
        <f>'ฉบับที่ 1'!C21</f>
        <v>40556</v>
      </c>
      <c r="D21" s="47" t="str">
        <f>'ฉบับที่ 1'!D21</f>
        <v>นางสาว ณัฐมล  จิตรโคตร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5/11</v>
      </c>
      <c r="C22" s="35" t="str">
        <f>'ฉบับที่ 1'!C22</f>
        <v>42792</v>
      </c>
      <c r="D22" s="47" t="str">
        <f>'ฉบับที่ 1'!D22</f>
        <v>นางสาว พรรณภัทร  ชาอินทร์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>
        <f>'ฉบับที่ 1'!B23</f>
        <v>0</v>
      </c>
      <c r="C23" s="35">
        <f>'ฉบับที่ 1'!C23</f>
        <v>0</v>
      </c>
      <c r="D23" s="47">
        <f>'ฉบับที่ 1'!D23</f>
        <v>0</v>
      </c>
      <c r="E23" s="11">
        <f>'ฉบับที่ 1'!E23</f>
        <v>0</v>
      </c>
      <c r="F23" s="12" t="str">
        <f t="shared" si="0"/>
        <v>-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>
        <f>'ฉบับที่ 1'!B24</f>
        <v>0</v>
      </c>
      <c r="C24" s="35">
        <f>'ฉบับที่ 1'!C24</f>
        <v>0</v>
      </c>
      <c r="D24" s="47">
        <f>'ฉบับที่ 1'!D24</f>
        <v>0</v>
      </c>
      <c r="E24" s="11">
        <f>'ฉบับที่ 1'!E24</f>
        <v>0</v>
      </c>
      <c r="F24" s="12" t="str">
        <f t="shared" si="0"/>
        <v>-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>
        <f>'ฉบับที่ 1'!B25</f>
        <v>0</v>
      </c>
      <c r="C25" s="35">
        <f>'ฉบับที่ 1'!C25</f>
        <v>0</v>
      </c>
      <c r="D25" s="47">
        <f>'ฉบับที่ 1'!D25</f>
        <v>0</v>
      </c>
      <c r="E25" s="11">
        <f>'ฉบับที่ 1'!E25</f>
        <v>0</v>
      </c>
      <c r="F25" s="12" t="str">
        <f t="shared" si="0"/>
        <v>-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>
        <f>'ฉบับที่ 1'!B26</f>
        <v>0</v>
      </c>
      <c r="C26" s="35">
        <f>'ฉบับที่ 1'!C26</f>
        <v>0</v>
      </c>
      <c r="D26" s="47">
        <f>'ฉบับที่ 1'!D26</f>
        <v>0</v>
      </c>
      <c r="E26" s="11">
        <f>'ฉบับที่ 1'!E26</f>
        <v>0</v>
      </c>
      <c r="F26" s="12" t="str">
        <f t="shared" si="0"/>
        <v>-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>
        <f>'ฉบับที่ 1'!B27</f>
        <v>0</v>
      </c>
      <c r="C27" s="35">
        <f>'ฉบับที่ 1'!C27</f>
        <v>0</v>
      </c>
      <c r="D27" s="47">
        <f>'ฉบับที่ 1'!D27</f>
        <v>0</v>
      </c>
      <c r="E27" s="11">
        <f>'ฉบับที่ 1'!E27</f>
        <v>0</v>
      </c>
      <c r="F27" s="12" t="str">
        <f t="shared" si="0"/>
        <v>-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>
        <f>'ฉบับที่ 1'!B28</f>
        <v>0</v>
      </c>
      <c r="C28" s="35">
        <f>'ฉบับที่ 1'!C28</f>
        <v>0</v>
      </c>
      <c r="D28" s="47">
        <f>'ฉบับที่ 1'!D28</f>
        <v>0</v>
      </c>
      <c r="E28" s="11">
        <f>'ฉบับที่ 1'!E28</f>
        <v>0</v>
      </c>
      <c r="F28" s="12" t="str">
        <f t="shared" si="0"/>
        <v>-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>
        <f>'ฉบับที่ 1'!B29</f>
        <v>0</v>
      </c>
      <c r="C29" s="35">
        <f>'ฉบับที่ 1'!C29</f>
        <v>0</v>
      </c>
      <c r="D29" s="47">
        <f>'ฉบับที่ 1'!D29</f>
        <v>0</v>
      </c>
      <c r="E29" s="11">
        <f>'ฉบับที่ 1'!E29</f>
        <v>0</v>
      </c>
      <c r="F29" s="12" t="str">
        <f t="shared" si="0"/>
        <v>-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>
        <f>'ฉบับที่ 1'!B30</f>
        <v>0</v>
      </c>
      <c r="C30" s="35">
        <f>'ฉบับที่ 1'!C30</f>
        <v>0</v>
      </c>
      <c r="D30" s="47">
        <f>'ฉบับที่ 1'!D30</f>
        <v>0</v>
      </c>
      <c r="E30" s="11">
        <f>'ฉบับที่ 1'!E30</f>
        <v>0</v>
      </c>
      <c r="F30" s="12" t="str">
        <f t="shared" si="0"/>
        <v>-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>
        <f>'ฉบับที่ 1'!B31</f>
        <v>0</v>
      </c>
      <c r="C31" s="35">
        <f>'ฉบับที่ 1'!C31</f>
        <v>0</v>
      </c>
      <c r="D31" s="47">
        <f>'ฉบับที่ 1'!D31</f>
        <v>0</v>
      </c>
      <c r="E31" s="11">
        <f>'ฉบับที่ 1'!E31</f>
        <v>0</v>
      </c>
      <c r="F31" s="12" t="str">
        <f t="shared" si="0"/>
        <v>-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>
        <f>'ฉบับที่ 1'!B32</f>
        <v>0</v>
      </c>
      <c r="C32" s="35">
        <f>'ฉบับที่ 1'!C32</f>
        <v>0</v>
      </c>
      <c r="D32" s="47">
        <f>'ฉบับที่ 1'!D32</f>
        <v>0</v>
      </c>
      <c r="E32" s="11">
        <f>'ฉบับที่ 1'!E32</f>
        <v>0</v>
      </c>
      <c r="F32" s="12" t="str">
        <f t="shared" si="0"/>
        <v>-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>
        <f>'ฉบับที่ 1'!B33</f>
        <v>0</v>
      </c>
      <c r="C33" s="35">
        <f>'ฉบับที่ 1'!C33</f>
        <v>0</v>
      </c>
      <c r="D33" s="47">
        <f>'ฉบับที่ 1'!D33</f>
        <v>0</v>
      </c>
      <c r="E33" s="11">
        <f>'ฉบับที่ 1'!E33</f>
        <v>0</v>
      </c>
      <c r="F33" s="12" t="str">
        <f t="shared" si="0"/>
        <v>-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>
        <f>'ฉบับที่ 1'!B34</f>
        <v>0</v>
      </c>
      <c r="C34" s="35">
        <f>'ฉบับที่ 1'!C34</f>
        <v>0</v>
      </c>
      <c r="D34" s="47">
        <f>'ฉบับที่ 1'!D34</f>
        <v>0</v>
      </c>
      <c r="E34" s="11">
        <f>'ฉบับที่ 1'!E34</f>
        <v>0</v>
      </c>
      <c r="F34" s="12" t="str">
        <f t="shared" si="0"/>
        <v>-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>
        <f>'ฉบับที่ 1'!B35</f>
        <v>0</v>
      </c>
      <c r="C35" s="35">
        <f>'ฉบับที่ 1'!C35</f>
        <v>0</v>
      </c>
      <c r="D35" s="47">
        <f>'ฉบับที่ 1'!D35</f>
        <v>0</v>
      </c>
      <c r="E35" s="11">
        <f>'ฉบับที่ 1'!E35</f>
        <v>0</v>
      </c>
      <c r="F35" s="12" t="str">
        <f t="shared" si="0"/>
        <v>-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>
        <f>'ฉบับที่ 1'!B36</f>
        <v>0</v>
      </c>
      <c r="C36" s="35">
        <f>'ฉบับที่ 1'!C36</f>
        <v>0</v>
      </c>
      <c r="D36" s="47">
        <f>'ฉบับที่ 1'!D36</f>
        <v>0</v>
      </c>
      <c r="E36" s="11">
        <f>'ฉบับที่ 1'!E36</f>
        <v>0</v>
      </c>
      <c r="F36" s="12" t="str">
        <f t="shared" si="0"/>
        <v>-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>
        <f>'ฉบับที่ 1'!B37</f>
        <v>0</v>
      </c>
      <c r="C37" s="35">
        <f>'ฉบับที่ 1'!C37</f>
        <v>0</v>
      </c>
      <c r="D37" s="47">
        <f>'ฉบับที่ 1'!D37</f>
        <v>0</v>
      </c>
      <c r="E37" s="11">
        <f>'ฉบับที่ 1'!E37</f>
        <v>0</v>
      </c>
      <c r="F37" s="12" t="str">
        <f t="shared" si="0"/>
        <v>-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>
        <f>'ฉบับที่ 1'!B38</f>
        <v>0</v>
      </c>
      <c r="C38" s="35">
        <f>'ฉบับที่ 1'!C38</f>
        <v>0</v>
      </c>
      <c r="D38" s="47">
        <f>'ฉบับที่ 1'!D38</f>
        <v>0</v>
      </c>
      <c r="E38" s="11">
        <f>'ฉบับที่ 1'!E38</f>
        <v>0</v>
      </c>
      <c r="F38" s="12" t="str">
        <f t="shared" si="0"/>
        <v>-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>
        <f>'ฉบับที่ 1'!B39</f>
        <v>0</v>
      </c>
      <c r="C39" s="35">
        <f>'ฉบับที่ 1'!C39</f>
        <v>0</v>
      </c>
      <c r="D39" s="47">
        <f>'ฉบับที่ 1'!D39</f>
        <v>0</v>
      </c>
      <c r="E39" s="11">
        <f>'ฉบับที่ 1'!E39</f>
        <v>0</v>
      </c>
      <c r="F39" s="12" t="str">
        <f t="shared" si="0"/>
        <v>-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>
        <f>'ฉบับที่ 1'!B40</f>
        <v>0</v>
      </c>
      <c r="C40" s="35">
        <f>'ฉบับที่ 1'!C40</f>
        <v>0</v>
      </c>
      <c r="D40" s="47">
        <f>'ฉบับที่ 1'!D40</f>
        <v>0</v>
      </c>
      <c r="E40" s="11">
        <f>'ฉบับที่ 1'!E40</f>
        <v>0</v>
      </c>
      <c r="F40" s="12" t="str">
        <f t="shared" si="0"/>
        <v>-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>
        <f>'ฉบับที่ 1'!B41</f>
        <v>0</v>
      </c>
      <c r="C41" s="35">
        <f>'ฉบับที่ 1'!C41</f>
        <v>0</v>
      </c>
      <c r="D41" s="47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>
        <f>'ฉบับที่ 1'!B42</f>
        <v>0</v>
      </c>
      <c r="C42" s="35">
        <f>'ฉบับที่ 1'!C42</f>
        <v>0</v>
      </c>
      <c r="D42" s="47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1">
      <selection activeCell="S3" sqref="S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57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49"/>
      <c r="H1" s="63" t="s">
        <v>64</v>
      </c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ม.5/11 (ครูฉัตราภรณ์ นรสิงห์,ครูปรีชา บุญปลอด)</v>
      </c>
      <c r="B2" s="63"/>
      <c r="C2" s="63"/>
      <c r="D2" s="63"/>
      <c r="E2" s="63"/>
      <c r="F2" s="63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5/11</v>
      </c>
      <c r="C4" s="35" t="str">
        <f>'ฉบับที่ 1'!C4</f>
        <v>40331</v>
      </c>
      <c r="D4" s="47" t="str">
        <f>'ฉบับที่ 1'!D4</f>
        <v>นาย ทัตพงศ์  เอี๊ยะแหวด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5/11</v>
      </c>
      <c r="C5" s="35" t="str">
        <f>'ฉบับที่ 1'!C5</f>
        <v>40337</v>
      </c>
      <c r="D5" s="47" t="str">
        <f>'ฉบับที่ 1'!D5</f>
        <v>นาย นฤเบศ  คนบุญ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5/11</v>
      </c>
      <c r="C6" s="35" t="str">
        <f>'ฉบับที่ 1'!C6</f>
        <v>40376</v>
      </c>
      <c r="D6" s="47" t="str">
        <f>'ฉบับที่ 1'!D6</f>
        <v>นาย กิตตินันท์  เทียบเพชร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5/11</v>
      </c>
      <c r="C7" s="35">
        <f>'ฉบับที่ 1'!C7</f>
        <v>40430</v>
      </c>
      <c r="D7" s="47" t="str">
        <f>'ฉบับที่ 1'!D7</f>
        <v>นาย ชลันธร  หาญกลาง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5/11</v>
      </c>
      <c r="C8" s="35" t="str">
        <f>'ฉบับที่ 1'!C8</f>
        <v>40436</v>
      </c>
      <c r="D8" s="47" t="str">
        <f>'ฉบับที่ 1'!D8</f>
        <v>นาย ธนชัย  นาหนองขาม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5/11</v>
      </c>
      <c r="C9" s="35" t="str">
        <f>'ฉบับที่ 1'!C9</f>
        <v>40438</v>
      </c>
      <c r="D9" s="47" t="str">
        <f>'ฉบับที่ 1'!D9</f>
        <v>นาย พีรพล  เพชรสมบัติ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5/11</v>
      </c>
      <c r="C10" s="35" t="str">
        <f>'ฉบับที่ 1'!C10</f>
        <v>40480</v>
      </c>
      <c r="D10" s="47" t="str">
        <f>'ฉบับที่ 1'!D10</f>
        <v>นาย ธีรภัทร์  ยอนถวิล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5/11</v>
      </c>
      <c r="C11" s="35" t="str">
        <f>'ฉบับที่ 1'!C11</f>
        <v>40487</v>
      </c>
      <c r="D11" s="47" t="str">
        <f>'ฉบับที่ 1'!D11</f>
        <v>นาย สุรพัฒน์  ตราชื่นต้อง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5/11</v>
      </c>
      <c r="C12" s="35" t="str">
        <f>'ฉบับที่ 1'!C12</f>
        <v>40494</v>
      </c>
      <c r="D12" s="47" t="str">
        <f>'ฉบับที่ 1'!D12</f>
        <v>นาย อรรถพล  โพธิชาราช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5/11</v>
      </c>
      <c r="C13" s="35" t="str">
        <f>'ฉบับที่ 1'!C13</f>
        <v>40578</v>
      </c>
      <c r="D13" s="47" t="str">
        <f>'ฉบับที่ 1'!D13</f>
        <v>นาย ดนุวัตร  สังฆวาที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5/11</v>
      </c>
      <c r="C14" s="35" t="str">
        <f>'ฉบับที่ 1'!C14</f>
        <v>40584</v>
      </c>
      <c r="D14" s="47" t="str">
        <f>'ฉบับที่ 1'!D14</f>
        <v>นาย นันทวุฒิ  ไชยชนะ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5/11</v>
      </c>
      <c r="C15" s="35" t="str">
        <f>'ฉบับที่ 1'!C15</f>
        <v>40631</v>
      </c>
      <c r="D15" s="47" t="str">
        <f>'ฉบับที่ 1'!D15</f>
        <v>นาย ณัฐวัฒน์  ขำวงค์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5/11</v>
      </c>
      <c r="C16" s="35" t="str">
        <f>'ฉบับที่ 1'!C16</f>
        <v>40681</v>
      </c>
      <c r="D16" s="47" t="str">
        <f>'ฉบับที่ 1'!D16</f>
        <v>นาย พีระชัย  ประสพทอง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5/11</v>
      </c>
      <c r="C17" s="35" t="str">
        <f>'ฉบับที่ 1'!C17</f>
        <v>40837</v>
      </c>
      <c r="D17" s="47" t="str">
        <f>'ฉบับที่ 1'!D17</f>
        <v>นาย สุทธิพจน์  ทองปาน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5/11</v>
      </c>
      <c r="C18" s="35" t="str">
        <f>'ฉบับที่ 1'!C18</f>
        <v>40841</v>
      </c>
      <c r="D18" s="47" t="str">
        <f>'ฉบับที่ 1'!D18</f>
        <v>นาย อัครเดช  สิงห์ธวัช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5/11</v>
      </c>
      <c r="C19" s="35" t="str">
        <f>'ฉบับที่ 1'!C19</f>
        <v>42790</v>
      </c>
      <c r="D19" s="47" t="str">
        <f>'ฉบับที่ 1'!D19</f>
        <v>นาย โชคอนันต์  บุญประสิทธิ์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5/11</v>
      </c>
      <c r="C20" s="35" t="str">
        <f>'ฉบับที่ 1'!C20</f>
        <v>40545</v>
      </c>
      <c r="D20" s="47" t="str">
        <f>'ฉบับที่ 1'!D20</f>
        <v>นางสาว กมลชนก  บุญรอด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5/11</v>
      </c>
      <c r="C21" s="35" t="str">
        <f>'ฉบับที่ 1'!C21</f>
        <v>40556</v>
      </c>
      <c r="D21" s="47" t="str">
        <f>'ฉบับที่ 1'!D21</f>
        <v>นางสาว ณัฐมล  จิตรโคตร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5/11</v>
      </c>
      <c r="C22" s="35" t="str">
        <f>'ฉบับที่ 1'!C22</f>
        <v>42792</v>
      </c>
      <c r="D22" s="47" t="str">
        <f>'ฉบับที่ 1'!D22</f>
        <v>นางสาว พรรณภัทร  ชาอินทร์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>
        <f>'ฉบับที่ 1'!B23</f>
        <v>0</v>
      </c>
      <c r="C23" s="35">
        <f>'ฉบับที่ 1'!C23</f>
        <v>0</v>
      </c>
      <c r="D23" s="47">
        <f>'ฉบับที่ 1'!D23</f>
        <v>0</v>
      </c>
      <c r="E23" s="11">
        <f>'ฉบับที่ 1'!E23</f>
        <v>0</v>
      </c>
      <c r="F23" s="12" t="str">
        <f t="shared" si="0"/>
        <v>-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>
        <f>'ฉบับที่ 1'!B24</f>
        <v>0</v>
      </c>
      <c r="C24" s="35">
        <f>'ฉบับที่ 1'!C24</f>
        <v>0</v>
      </c>
      <c r="D24" s="47">
        <f>'ฉบับที่ 1'!D24</f>
        <v>0</v>
      </c>
      <c r="E24" s="11">
        <f>'ฉบับที่ 1'!E24</f>
        <v>0</v>
      </c>
      <c r="F24" s="12" t="str">
        <f t="shared" si="0"/>
        <v>-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>
        <f>'ฉบับที่ 1'!B25</f>
        <v>0</v>
      </c>
      <c r="C25" s="35">
        <f>'ฉบับที่ 1'!C25</f>
        <v>0</v>
      </c>
      <c r="D25" s="47">
        <f>'ฉบับที่ 1'!D25</f>
        <v>0</v>
      </c>
      <c r="E25" s="11">
        <f>'ฉบับที่ 1'!E25</f>
        <v>0</v>
      </c>
      <c r="F25" s="12" t="str">
        <f t="shared" si="0"/>
        <v>-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>
        <f>'ฉบับที่ 1'!B26</f>
        <v>0</v>
      </c>
      <c r="C26" s="35">
        <f>'ฉบับที่ 1'!C26</f>
        <v>0</v>
      </c>
      <c r="D26" s="47">
        <f>'ฉบับที่ 1'!D26</f>
        <v>0</v>
      </c>
      <c r="E26" s="11">
        <f>'ฉบับที่ 1'!E26</f>
        <v>0</v>
      </c>
      <c r="F26" s="12" t="str">
        <f t="shared" si="0"/>
        <v>-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>
        <f>'ฉบับที่ 1'!B27</f>
        <v>0</v>
      </c>
      <c r="C27" s="35">
        <f>'ฉบับที่ 1'!C27</f>
        <v>0</v>
      </c>
      <c r="D27" s="47">
        <f>'ฉบับที่ 1'!D27</f>
        <v>0</v>
      </c>
      <c r="E27" s="11">
        <f>'ฉบับที่ 1'!E27</f>
        <v>0</v>
      </c>
      <c r="F27" s="12" t="str">
        <f t="shared" si="0"/>
        <v>-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>
        <f>'ฉบับที่ 1'!B28</f>
        <v>0</v>
      </c>
      <c r="C28" s="35">
        <f>'ฉบับที่ 1'!C28</f>
        <v>0</v>
      </c>
      <c r="D28" s="47">
        <f>'ฉบับที่ 1'!D28</f>
        <v>0</v>
      </c>
      <c r="E28" s="11">
        <f>'ฉบับที่ 1'!E28</f>
        <v>0</v>
      </c>
      <c r="F28" s="12" t="str">
        <f t="shared" si="0"/>
        <v>-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>
        <f>'ฉบับที่ 1'!B29</f>
        <v>0</v>
      </c>
      <c r="C29" s="35">
        <f>'ฉบับที่ 1'!C29</f>
        <v>0</v>
      </c>
      <c r="D29" s="47">
        <f>'ฉบับที่ 1'!D29</f>
        <v>0</v>
      </c>
      <c r="E29" s="11">
        <f>'ฉบับที่ 1'!E29</f>
        <v>0</v>
      </c>
      <c r="F29" s="12" t="str">
        <f t="shared" si="0"/>
        <v>-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>
        <f>'ฉบับที่ 1'!B30</f>
        <v>0</v>
      </c>
      <c r="C30" s="35">
        <f>'ฉบับที่ 1'!C30</f>
        <v>0</v>
      </c>
      <c r="D30" s="47">
        <f>'ฉบับที่ 1'!D30</f>
        <v>0</v>
      </c>
      <c r="E30" s="11">
        <f>'ฉบับที่ 1'!E30</f>
        <v>0</v>
      </c>
      <c r="F30" s="12" t="str">
        <f t="shared" si="0"/>
        <v>-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>
        <f>'ฉบับที่ 1'!B31</f>
        <v>0</v>
      </c>
      <c r="C31" s="35">
        <f>'ฉบับที่ 1'!C31</f>
        <v>0</v>
      </c>
      <c r="D31" s="47">
        <f>'ฉบับที่ 1'!D31</f>
        <v>0</v>
      </c>
      <c r="E31" s="11">
        <f>'ฉบับที่ 1'!E31</f>
        <v>0</v>
      </c>
      <c r="F31" s="12" t="str">
        <f t="shared" si="0"/>
        <v>-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>
        <f>'ฉบับที่ 1'!B32</f>
        <v>0</v>
      </c>
      <c r="C32" s="35">
        <f>'ฉบับที่ 1'!C32</f>
        <v>0</v>
      </c>
      <c r="D32" s="47">
        <f>'ฉบับที่ 1'!D32</f>
        <v>0</v>
      </c>
      <c r="E32" s="11">
        <f>'ฉบับที่ 1'!E32</f>
        <v>0</v>
      </c>
      <c r="F32" s="12" t="str">
        <f t="shared" si="0"/>
        <v>-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>
        <f>'ฉบับที่ 1'!B33</f>
        <v>0</v>
      </c>
      <c r="C33" s="35">
        <f>'ฉบับที่ 1'!C33</f>
        <v>0</v>
      </c>
      <c r="D33" s="47">
        <f>'ฉบับที่ 1'!D33</f>
        <v>0</v>
      </c>
      <c r="E33" s="11">
        <f>'ฉบับที่ 1'!E33</f>
        <v>0</v>
      </c>
      <c r="F33" s="12" t="str">
        <f t="shared" si="0"/>
        <v>-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>
        <f>'ฉบับที่ 1'!B34</f>
        <v>0</v>
      </c>
      <c r="C34" s="35">
        <f>'ฉบับที่ 1'!C34</f>
        <v>0</v>
      </c>
      <c r="D34" s="47">
        <f>'ฉบับที่ 1'!D34</f>
        <v>0</v>
      </c>
      <c r="E34" s="11">
        <f>'ฉบับที่ 1'!E34</f>
        <v>0</v>
      </c>
      <c r="F34" s="12" t="str">
        <f t="shared" si="0"/>
        <v>-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>
        <f>'ฉบับที่ 1'!B35</f>
        <v>0</v>
      </c>
      <c r="C35" s="35">
        <f>'ฉบับที่ 1'!C35</f>
        <v>0</v>
      </c>
      <c r="D35" s="47">
        <f>'ฉบับที่ 1'!D35</f>
        <v>0</v>
      </c>
      <c r="E35" s="11">
        <f>'ฉบับที่ 1'!E35</f>
        <v>0</v>
      </c>
      <c r="F35" s="12" t="str">
        <f t="shared" si="0"/>
        <v>-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>
        <f>'ฉบับที่ 1'!B36</f>
        <v>0</v>
      </c>
      <c r="C36" s="35">
        <f>'ฉบับที่ 1'!C36</f>
        <v>0</v>
      </c>
      <c r="D36" s="47">
        <f>'ฉบับที่ 1'!D36</f>
        <v>0</v>
      </c>
      <c r="E36" s="11">
        <f>'ฉบับที่ 1'!E36</f>
        <v>0</v>
      </c>
      <c r="F36" s="12" t="str">
        <f t="shared" si="0"/>
        <v>-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>
        <f>'ฉบับที่ 1'!B37</f>
        <v>0</v>
      </c>
      <c r="C37" s="35">
        <f>'ฉบับที่ 1'!C37</f>
        <v>0</v>
      </c>
      <c r="D37" s="47">
        <f>'ฉบับที่ 1'!D37</f>
        <v>0</v>
      </c>
      <c r="E37" s="11">
        <f>'ฉบับที่ 1'!E37</f>
        <v>0</v>
      </c>
      <c r="F37" s="12" t="str">
        <f t="shared" si="0"/>
        <v>-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>
        <f>'ฉบับที่ 1'!B38</f>
        <v>0</v>
      </c>
      <c r="C38" s="35">
        <f>'ฉบับที่ 1'!C38</f>
        <v>0</v>
      </c>
      <c r="D38" s="47">
        <f>'ฉบับที่ 1'!D38</f>
        <v>0</v>
      </c>
      <c r="E38" s="11">
        <f>'ฉบับที่ 1'!E38</f>
        <v>0</v>
      </c>
      <c r="F38" s="12" t="str">
        <f t="shared" si="0"/>
        <v>-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>
        <f>'ฉบับที่ 1'!B39</f>
        <v>0</v>
      </c>
      <c r="C39" s="35">
        <f>'ฉบับที่ 1'!C39</f>
        <v>0</v>
      </c>
      <c r="D39" s="47">
        <f>'ฉบับที่ 1'!D39</f>
        <v>0</v>
      </c>
      <c r="E39" s="11">
        <f>'ฉบับที่ 1'!E39</f>
        <v>0</v>
      </c>
      <c r="F39" s="12" t="str">
        <f t="shared" si="0"/>
        <v>-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>
        <f>'ฉบับที่ 1'!B40</f>
        <v>0</v>
      </c>
      <c r="C40" s="35">
        <f>'ฉบับที่ 1'!C40</f>
        <v>0</v>
      </c>
      <c r="D40" s="47">
        <f>'ฉบับที่ 1'!D40</f>
        <v>0</v>
      </c>
      <c r="E40" s="11">
        <f>'ฉบับที่ 1'!E40</f>
        <v>0</v>
      </c>
      <c r="F40" s="12" t="str">
        <f t="shared" si="0"/>
        <v>-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>
        <f>'ฉบับที่ 1'!B41</f>
        <v>0</v>
      </c>
      <c r="C41" s="35">
        <f>'ฉบับที่ 1'!C41</f>
        <v>0</v>
      </c>
      <c r="D41" s="47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>
        <f>'ฉบับที่ 1'!B42</f>
        <v>0</v>
      </c>
      <c r="C42" s="35">
        <f>'ฉบับที่ 1'!C42</f>
        <v>0</v>
      </c>
      <c r="D42" s="47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6" t="s">
        <v>47</v>
      </c>
      <c r="D55" s="26"/>
      <c r="E55" s="23"/>
      <c r="F55" s="27"/>
      <c r="G55" s="26"/>
      <c r="H55" s="26"/>
    </row>
    <row r="56" spans="3:8" ht="21.75">
      <c r="C56" s="23"/>
      <c r="D56" s="23" t="s">
        <v>48</v>
      </c>
      <c r="E56" s="23"/>
      <c r="F56" s="23" t="s">
        <v>48</v>
      </c>
      <c r="G56" s="23"/>
      <c r="H56" s="23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natthiya</cp:lastModifiedBy>
  <cp:lastPrinted>2008-01-12T00:22:41Z</cp:lastPrinted>
  <dcterms:created xsi:type="dcterms:W3CDTF">2007-09-01T10:36:03Z</dcterms:created>
  <dcterms:modified xsi:type="dcterms:W3CDTF">2018-12-17T06:23:25Z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